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<sst xmlns="http://schemas.openxmlformats.org/spreadsheetml/2006/main" count="235" uniqueCount="142">
  <si>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</si>
  <si>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</si>
  <si>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</si>
  <si>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</si>
  <si>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</si>
  <si>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</si>
  <si>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</si>
  <si>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</si>
  <si>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</si>
  <si>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</si>
  <si>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</si>
  <si>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</si>
  <si>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</si>
  <si>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</si>
  <si>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</si>
  <si>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</si>
  <si>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</si>
  <si>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</si>
  <si>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</si>
  <si>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</si>
  <si>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</si>
  <si>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</si>
  <si>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</si>
  <si>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</si>
  <si>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</si>
  <si>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</si>
  <si>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</si>
  <si>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</si>
  <si>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</si>
  <si>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</si>
  <si>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</si>
  <si>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</si>
  <si>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</si>
  <si>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</si>
  <si>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</si>
  <si>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</si>
  <si>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</si>
  <si>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2018年人大办年初预算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</si>
  <si>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</si>
  <si>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</si>
  <si>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</si>
  <si>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</si>
  <si>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</si>
  <si>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</si>
  <si>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</si>
  <si>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</si>
  <si>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</si>
  <si>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</si>
  <si>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</si>
  <si>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</si>
  <si>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</si>
  <si>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</si>
  <si>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</si>
  <si>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</si>
  <si>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</si>
  <si>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</si>
  <si>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</si>
  <si>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</si>
  <si>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</si>
  <si>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</si>
  <si>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</si>
  <si>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</si>
  <si>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</si>
  <si>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</si>
  <si>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</si>
  <si>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</si>
  <si>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</si>
  <si>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</si>
  <si>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</si>
  <si>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</si>
  <si>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</si>
  <si>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</si>
  <si>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</si>
  <si>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</si>
  <si>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</si>
  <si>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</si>
  <si>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</si>
  <si>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</si>
  <si>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</si>
  <si>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</si>
  <si>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</si>
  <si>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</si>
  <si>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</si>
  <si>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</si>
  <si>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</si>
  <si>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</si>
  <si>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</si>
  <si>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</si>
  <si>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人大会议费</t>
  </si>
  <si>
    <t>人大办公室工作经费</t>
  </si>
  <si>
    <t>人大巡视巡察经费</t>
  </si>
  <si>
    <t>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</si>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</sst>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6" sqref="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344.48</v>
      </c>
      <c r="C5" s="16" t="s">
        <v>11</v>
      </c>
      <c r="D5" s="82"/>
      <c r="E5" s="82"/>
      <c r="F5" s="16"/>
    </row>
    <row r="6" spans="1:6" ht="33.75" customHeight="1">
      <c r="A6" s="83" t="s">
        <v>12</v>
      </c>
      <c r="B6" s="82">
        <f>SUM(B5)</f>
        <v>344.48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2"/>
      <c r="C7" s="83" t="s">
        <v>15</v>
      </c>
      <c r="D7" s="16"/>
      <c r="E7" s="16"/>
      <c r="F7" s="16"/>
    </row>
    <row r="8" spans="1:6" ht="33.75" customHeight="1">
      <c r="A8" s="83"/>
      <c r="B8" s="82"/>
      <c r="C8" s="83" t="s">
        <v>16</v>
      </c>
      <c r="D8" s="16"/>
      <c r="E8" s="16"/>
      <c r="F8" s="16"/>
    </row>
    <row r="9" spans="1:6" ht="33.75" customHeight="1">
      <c r="A9" s="83" t="s">
        <v>17</v>
      </c>
      <c r="B9" s="82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2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2"/>
      <c r="C11" s="83" t="s">
        <v>19</v>
      </c>
      <c r="D11" s="16"/>
      <c r="E11" s="16"/>
      <c r="F11" s="16"/>
    </row>
    <row r="12" spans="1:6" ht="33.75" customHeight="1">
      <c r="A12" s="82"/>
      <c r="B12" s="82"/>
      <c r="C12" s="83"/>
      <c r="D12" s="16"/>
      <c r="E12" s="16"/>
      <c r="F12" s="16"/>
    </row>
    <row r="13" spans="1:6" ht="33.75" customHeight="1">
      <c r="A13" s="82"/>
      <c r="B13" s="82"/>
      <c r="C13" s="83" t="s">
        <v>20</v>
      </c>
      <c r="D13" s="16"/>
      <c r="E13" s="16"/>
      <c r="F13" s="16"/>
    </row>
    <row r="14" spans="1:6" ht="33.75" customHeight="1">
      <c r="A14" s="82"/>
      <c r="B14" s="82"/>
      <c r="C14" s="82"/>
      <c r="D14" s="16"/>
      <c r="E14" s="16"/>
      <c r="F14" s="16"/>
    </row>
    <row r="15" spans="1:6" ht="33.75" customHeight="1">
      <c r="A15" s="82" t="s">
        <v>21</v>
      </c>
      <c r="B15" s="82">
        <f>B5</f>
        <v>344.48</v>
      </c>
      <c r="C15" s="82" t="s">
        <v>22</v>
      </c>
      <c r="D15" s="16">
        <f>B5</f>
        <v>344.48</v>
      </c>
      <c r="E15" s="16">
        <f>B5</f>
        <v>344.48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6" sqref="E6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344.48</v>
      </c>
      <c r="D5" s="71">
        <v>283.48</v>
      </c>
      <c r="E5" s="71">
        <v>61</v>
      </c>
      <c r="F5" s="16"/>
    </row>
    <row r="6" spans="1:6" ht="45" customHeight="1">
      <c r="A6" s="16">
        <v>20101</v>
      </c>
      <c r="B6" s="16" t="s">
        <v>34</v>
      </c>
      <c r="C6" s="16">
        <f>'表一财政拨款收支总表'!B6</f>
        <v>344.48</v>
      </c>
      <c r="D6" s="16">
        <f>D5</f>
        <v>283.48</v>
      </c>
      <c r="E6" s="71">
        <f>E5</f>
        <v>61</v>
      </c>
      <c r="F6" s="16"/>
    </row>
    <row r="7" spans="1:6" ht="45" customHeight="1">
      <c r="A7" s="16">
        <v>2010101</v>
      </c>
      <c r="B7" s="16" t="s">
        <v>35</v>
      </c>
      <c r="C7" s="16">
        <f>C5</f>
        <v>344.48</v>
      </c>
      <c r="D7" s="16">
        <f>D5</f>
        <v>283.48</v>
      </c>
      <c r="E7" s="71">
        <f>E5</f>
        <v>61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1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1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1"/>
      <c r="F10" s="16"/>
    </row>
    <row r="11" spans="1:6" ht="45" customHeight="1">
      <c r="A11" s="16" t="s">
        <v>7</v>
      </c>
      <c r="B11" s="16" t="s">
        <v>19</v>
      </c>
      <c r="C11" s="16">
        <f>C5</f>
        <v>344.48</v>
      </c>
      <c r="D11" s="16">
        <f>D5</f>
        <v>283.48</v>
      </c>
      <c r="E11" s="71">
        <f>E5</f>
        <v>61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5">
      <selection activeCell="A2" sqref="A2:J5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265.44</v>
      </c>
      <c r="E6" s="36">
        <v>301</v>
      </c>
      <c r="F6" s="36"/>
      <c r="G6" s="36" t="s">
        <v>45</v>
      </c>
      <c r="H6" s="38">
        <f>SUM(H7:H17)</f>
        <v>265.44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181.63000000000002</v>
      </c>
      <c r="E7" s="41"/>
      <c r="F7" s="42" t="s">
        <v>46</v>
      </c>
      <c r="G7" s="36" t="s">
        <v>48</v>
      </c>
      <c r="H7" s="38">
        <v>43.68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124.18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13.77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54.459999999999994</v>
      </c>
      <c r="E10" s="36"/>
      <c r="F10" s="42" t="s">
        <v>54</v>
      </c>
      <c r="G10" s="46" t="s">
        <v>55</v>
      </c>
      <c r="H10" s="38">
        <v>34.14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13.66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5.12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1.54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20.14</v>
      </c>
      <c r="E14" s="36"/>
      <c r="F14" s="42">
        <v>13</v>
      </c>
      <c r="G14" s="36" t="s">
        <v>62</v>
      </c>
      <c r="H14" s="38">
        <v>20.14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9.21</v>
      </c>
      <c r="E15" s="41"/>
      <c r="F15" s="42" t="s">
        <v>63</v>
      </c>
      <c r="G15" s="36" t="s">
        <v>65</v>
      </c>
      <c r="H15" s="38">
        <v>6.5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0.45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2.26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16.04</v>
      </c>
      <c r="E18" s="45">
        <v>302</v>
      </c>
      <c r="F18" s="41"/>
      <c r="G18" s="50" t="s">
        <v>68</v>
      </c>
      <c r="H18" s="38"/>
      <c r="I18" s="38">
        <f>SUM(I19:I29)</f>
        <v>16.04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16.04</v>
      </c>
      <c r="E19" s="45"/>
      <c r="F19" s="41">
        <v>1</v>
      </c>
      <c r="G19" s="36" t="s">
        <v>71</v>
      </c>
      <c r="H19" s="38"/>
      <c r="I19" s="38">
        <v>1.95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1.95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2.6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1.3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0.65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3.63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0.06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3.25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0.65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283.48</v>
      </c>
      <c r="E31" s="36"/>
      <c r="F31" s="36"/>
      <c r="G31" s="59"/>
      <c r="H31" s="37">
        <f>SUM(H6,I18,I30)</f>
        <v>283.48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24</v>
      </c>
      <c r="E34" s="62"/>
      <c r="F34" s="61">
        <v>2</v>
      </c>
      <c r="G34" s="61" t="s">
        <v>89</v>
      </c>
      <c r="H34" s="61"/>
      <c r="I34" s="62">
        <v>10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27</v>
      </c>
      <c r="E35" s="62"/>
      <c r="F35" s="61">
        <v>4</v>
      </c>
      <c r="G35" s="61" t="s">
        <v>91</v>
      </c>
      <c r="H35" s="61"/>
      <c r="I35" s="62">
        <v>0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61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3.3</v>
      </c>
      <c r="B6" s="24">
        <v>0</v>
      </c>
      <c r="C6" s="24">
        <v>3.3</v>
      </c>
      <c r="D6" s="24">
        <v>0</v>
      </c>
      <c r="E6" s="24">
        <v>2.64</v>
      </c>
      <c r="F6" s="24">
        <v>0.66</v>
      </c>
      <c r="G6" s="24">
        <v>1.6</v>
      </c>
      <c r="H6" s="24">
        <v>0</v>
      </c>
      <c r="I6" s="24">
        <v>1.6</v>
      </c>
      <c r="J6" s="24">
        <v>0</v>
      </c>
      <c r="K6" s="24">
        <v>1.3</v>
      </c>
      <c r="L6" s="24">
        <v>0.3</v>
      </c>
      <c r="M6" s="24">
        <f>SUM(N6,O6)</f>
        <v>3.9</v>
      </c>
      <c r="N6" s="24">
        <v>0</v>
      </c>
      <c r="O6" s="27">
        <f>SUM(P6:R6)</f>
        <v>3.9</v>
      </c>
      <c r="P6" s="24">
        <v>0</v>
      </c>
      <c r="Q6" s="24">
        <f>'表三一般公共预算基本支出表'!I28</f>
        <v>3.25</v>
      </c>
      <c r="R6" s="24">
        <f>'表三一般公共预算基本支出表'!I25</f>
        <v>0.65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344.48</v>
      </c>
      <c r="C5" s="17" t="s">
        <v>111</v>
      </c>
      <c r="D5" s="16">
        <v>344.48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344.48</v>
      </c>
      <c r="C13" s="16" t="s">
        <v>122</v>
      </c>
      <c r="D13" s="16">
        <f>B5</f>
        <v>344.48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344.48</v>
      </c>
      <c r="C17" s="16" t="s">
        <v>22</v>
      </c>
      <c r="D17" s="16">
        <f>B17</f>
        <v>344.48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344.48</v>
      </c>
      <c r="D5" s="7"/>
      <c r="E5" s="7">
        <f>C5</f>
        <v>344.48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6" t="str">
        <f>'表二一般公共预算支出表'!B6</f>
        <v>  人大事务</v>
      </c>
      <c r="C6" s="7">
        <f>'表二一般公共预算支出表'!C6</f>
        <v>344.48</v>
      </c>
      <c r="D6" s="7"/>
      <c r="E6" s="7">
        <f>C6</f>
        <v>344.48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2010101</v>
      </c>
      <c r="B7" s="6" t="str">
        <f>'表二一般公共预算支出表'!B7</f>
        <v>    行政运行</v>
      </c>
      <c r="C7" s="7">
        <f>'表二一般公共预算支出表'!C7</f>
        <v>344.48</v>
      </c>
      <c r="D7" s="7"/>
      <c r="E7" s="7">
        <f>C7</f>
        <v>344.48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344.48</v>
      </c>
      <c r="D14" s="7"/>
      <c r="E14" s="7">
        <f>E5</f>
        <v>344.48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344.48</v>
      </c>
      <c r="D5" s="7">
        <f>'表二一般公共预算支出表'!D5</f>
        <v>283.48</v>
      </c>
      <c r="E5" s="7">
        <f>'表二一般公共预算支出表'!E5</f>
        <v>61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  人大事务</v>
      </c>
      <c r="C6" s="7">
        <f>'表二一般公共预算支出表'!C6</f>
        <v>344.48</v>
      </c>
      <c r="D6" s="7">
        <f>'表二一般公共预算支出表'!D6</f>
        <v>283.48</v>
      </c>
      <c r="E6" s="7">
        <f>'表二一般公共预算支出表'!E6</f>
        <v>61</v>
      </c>
      <c r="F6" s="6"/>
      <c r="G6" s="6"/>
      <c r="H6" s="6"/>
    </row>
    <row r="7" spans="1:8" ht="23.25" customHeight="1">
      <c r="A7" s="6">
        <f>'表二一般公共预算支出表'!A7</f>
        <v>2010101</v>
      </c>
      <c r="B7" s="6" t="str">
        <f>'表二一般公共预算支出表'!B7</f>
        <v>    行政运行</v>
      </c>
      <c r="C7" s="7">
        <f>'表二一般公共预算支出表'!C7</f>
        <v>344.48</v>
      </c>
      <c r="D7" s="7">
        <f>'表二一般公共预算支出表'!D7</f>
        <v>283.48</v>
      </c>
      <c r="E7" s="7">
        <f>'表二一般公共预算支出表'!E7</f>
        <v>61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344.48</v>
      </c>
      <c r="D17" s="7">
        <f>D5</f>
        <v>283.48</v>
      </c>
      <c r="E17" s="7">
        <f>E5</f>
        <v>61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