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9840" firstSheet="4" activeTab="7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<sst xmlns="http://schemas.openxmlformats.org/spreadsheetml/2006/main" count="232" uniqueCount="144">
  <si>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</si>
  <si>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</si>
  <si>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</si>
  <si>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</si>
  <si>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</si>
  <si>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</si>
  <si>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</si>
  <si>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</si>
  <si>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</si>
  <si>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</si>
  <si>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</si>
  <si>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</si>
  <si>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</si>
  <si>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</si>
  <si>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</si>
  <si>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</si>
  <si>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（三）科学技术支出</t>
  </si>
  <si>
    <t>二、上年结转</t>
  </si>
  <si>
    <t>（四）农林水支出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</si>
  <si>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</si>
  <si>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</si>
  <si>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</si>
  <si>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</si>
  <si>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</si>
  <si>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</si>
  <si>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</si>
  <si>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2019年预算数</t>
  </si>
  <si>
    <t>备注</t>
  </si>
  <si>
    <t>科目编码</t>
  </si>
  <si>
    <t>科目名称</t>
  </si>
  <si>
    <t>小计</t>
  </si>
  <si>
    <t>基本支出</t>
  </si>
  <si>
    <t>项目支出</t>
  </si>
  <si>
    <t>科学技术支出</t>
  </si>
  <si>
    <t>科学技术普及</t>
  </si>
  <si>
    <t>科普活动</t>
  </si>
  <si>
    <t>农林水支出</t>
  </si>
  <si>
    <t>农业</t>
  </si>
  <si>
    <t xml:space="preserve">    行政运行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</si>
  <si>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</si>
  <si>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2019年农牧局年初预算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</si>
  <si>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</si>
  <si>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</si>
  <si>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</si>
  <si>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</si>
  <si>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</si>
  <si>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</si>
  <si>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</si>
  <si>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</si>
  <si>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</si>
  <si>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</si>
  <si>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</si>
  <si>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</si>
  <si>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</si>
  <si>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</si>
  <si>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</si>
  <si>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</si>
  <si>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</si>
  <si>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</si>
  <si>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</si>
  <si>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</si>
  <si>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</si>
  <si>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</si>
  <si>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</si>
  <si>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</si>
  <si>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住房公积金</t>
  </si>
  <si>
    <t>99</t>
  </si>
  <si>
    <t>其他工资福利支出</t>
  </si>
  <si>
    <t>休假探亲费</t>
  </si>
  <si>
    <t>未休假人员补助</t>
  </si>
  <si>
    <t>502</t>
  </si>
  <si>
    <t>机关商品服务支出</t>
  </si>
  <si>
    <t>05</t>
  </si>
  <si>
    <t>商品服务支出</t>
  </si>
  <si>
    <t>办公费</t>
  </si>
  <si>
    <t>印刷费</t>
  </si>
  <si>
    <t>邮电费</t>
  </si>
  <si>
    <t>差旅费</t>
  </si>
  <si>
    <t>维修(护)费</t>
  </si>
  <si>
    <t>培训费</t>
  </si>
  <si>
    <t>公务接待费</t>
  </si>
  <si>
    <t>工会经费</t>
  </si>
  <si>
    <t>福利费</t>
  </si>
  <si>
    <t>车辆运行维护费</t>
  </si>
  <si>
    <t>其他商品和服务支出</t>
  </si>
  <si>
    <t>509</t>
  </si>
  <si>
    <t>对个人和家庭补助</t>
  </si>
  <si>
    <t>其他对个人和家庭补助</t>
  </si>
  <si>
    <t>序号</t>
  </si>
  <si>
    <t>项目名称</t>
  </si>
  <si>
    <t>金额</t>
  </si>
  <si>
    <t>科学技术普及经费</t>
  </si>
  <si>
    <t>…</t>
  </si>
  <si>
    <t>一般公共预算“三公”经费支出表</t>
  </si>
  <si>
    <t xml:space="preserve"> 2018年预算数</t>
  </si>
  <si>
    <t xml:space="preserve"> 2018年预算执行数</t>
  </si>
  <si>
    <t xml:space="preserve"> 2019年预算数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</si>
  <si>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</si>
  <si>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</si>
  <si>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</si>
  <si>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</si>
  <si>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</si>
  <si>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</si>
  <si>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</si>
  <si>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</si>
  <si>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</si>
  <si>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</si>
  <si>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</si>
  <si>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政府性基金预算公开在政府本级</t>
  </si>
  <si>
    <r>
      <t xml:space="preserve">       2</t>
    </r>
    <r>
      <rPr>
        <sz val="14"/>
        <color indexed="8"/>
        <rFont val="华文楷体"/>
        <family val="3"/>
      </rPr>
      <t>.</t>
    </r>
    <r>
      <rPr>
        <sz val="14"/>
        <color indexed="8"/>
        <rFont val="华文楷体"/>
        <family val="3"/>
      </rPr>
      <t>如此表为空表，请说明原因。</t>
    </r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</si>
  <si>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</si>
  <si>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</si>
  <si>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</si>
  <si>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</si>
  <si>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</si>
  <si>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</si>
  <si>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</si>
  <si>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</si>
  <si>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</si>
  <si>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</si>
  <si>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五、科学技术支出</t>
  </si>
  <si>
    <t>六、农林水支出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</si>
  <si>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</si>
  <si>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</si>
  <si>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</si>
  <si>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</si>
  <si>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</si>
  <si>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</si>
  <si>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</si>
  <si>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</si>
  <si>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</si>
  <si>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</si>
  <si>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</si>
  <si>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</si>
  <si>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</si>
  <si>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</si>
  <si>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</si>
  <si>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其他农业支出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</si>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</sst>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74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9"/>
      <name val="宋体"/>
      <family val="0"/>
    </font>
    <font>
      <sz val="16"/>
      <color indexed="8"/>
      <name val="宋体"/>
      <family val="0"/>
    </font>
    <font>
      <sz val="14"/>
      <color indexed="8"/>
      <name val="华文楷体"/>
      <family val="3"/>
    </font>
    <font>
      <b/>
      <sz val="10.5"/>
      <color indexed="8"/>
      <name val="宋体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18"/>
      <color indexed="8"/>
      <name val="宋体"/>
      <family val="0"/>
    </font>
    <font>
      <sz val="18"/>
      <color indexed="8"/>
      <name val="宋体"/>
      <family val="0"/>
    </font>
    <font>
      <sz val="18"/>
      <name val="宋体"/>
      <family val="0"/>
    </font>
    <font>
      <b/>
      <sz val="16"/>
      <color indexed="8"/>
      <name val="宋体"/>
      <family val="0"/>
    </font>
    <font>
      <sz val="16"/>
      <color indexed="8"/>
      <name val="仿宋"/>
      <family val="3"/>
    </font>
    <font>
      <sz val="12"/>
      <color indexed="8"/>
      <name val="宋体"/>
      <family val="0"/>
    </font>
    <font>
      <b/>
      <sz val="18"/>
      <color indexed="8"/>
      <name val="方正小标宋简体"/>
      <family val="0"/>
    </font>
    <font>
      <sz val="14"/>
      <color indexed="8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0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6"/>
      <color theme="1"/>
      <name val="宋体"/>
      <family val="0"/>
    </font>
    <font>
      <sz val="14"/>
      <color theme="1"/>
      <name val="华文楷体"/>
      <family val="3"/>
    </font>
    <font>
      <b/>
      <sz val="10.5"/>
      <color theme="1"/>
      <name val="宋体"/>
      <family val="0"/>
    </font>
    <font>
      <sz val="11"/>
      <color rgb="FF000000"/>
      <name val="宋体"/>
      <family val="0"/>
    </font>
    <font>
      <b/>
      <sz val="10.5"/>
      <color rgb="FF000000"/>
      <name val="宋体"/>
      <family val="0"/>
    </font>
    <font>
      <b/>
      <sz val="20"/>
      <color theme="1"/>
      <name val="Cambria"/>
      <family val="0"/>
    </font>
    <font>
      <sz val="16"/>
      <color theme="1"/>
      <name val="Calibri"/>
      <family val="0"/>
    </font>
    <font>
      <b/>
      <sz val="18"/>
      <color theme="1"/>
      <name val="宋体"/>
      <family val="0"/>
    </font>
    <font>
      <b/>
      <sz val="18"/>
      <color theme="1"/>
      <name val="Calibri"/>
      <family val="0"/>
    </font>
    <font>
      <sz val="18"/>
      <color theme="1"/>
      <name val="Calibri"/>
      <family val="0"/>
    </font>
    <font>
      <sz val="18"/>
      <color theme="1"/>
      <name val="宋体"/>
      <family val="0"/>
    </font>
    <font>
      <b/>
      <sz val="16"/>
      <color theme="1"/>
      <name val="Cambria"/>
      <family val="0"/>
    </font>
    <font>
      <sz val="16"/>
      <color theme="1"/>
      <name val="仿宋"/>
      <family val="3"/>
    </font>
    <font>
      <sz val="12"/>
      <color theme="1"/>
      <name val="宋体"/>
      <family val="0"/>
    </font>
    <font>
      <b/>
      <sz val="18"/>
      <color theme="1"/>
      <name val="方正小标宋简体"/>
      <family val="0"/>
    </font>
    <font>
      <sz val="14"/>
      <color theme="1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38" fillId="9" borderId="0" applyNumberFormat="0" applyBorder="0" applyAlignment="0" applyProtection="0"/>
    <xf numFmtId="0" fontId="41" fillId="0" borderId="5" applyNumberFormat="0" applyFill="0" applyAlignment="0" applyProtection="0"/>
    <xf numFmtId="0" fontId="38" fillId="10" borderId="0" applyNumberFormat="0" applyBorder="0" applyAlignment="0" applyProtection="0"/>
    <xf numFmtId="0" fontId="47" fillId="11" borderId="6" applyNumberFormat="0" applyAlignment="0" applyProtection="0"/>
    <xf numFmtId="0" fontId="48" fillId="11" borderId="1" applyNumberFormat="0" applyAlignment="0" applyProtection="0"/>
    <xf numFmtId="0" fontId="49" fillId="12" borderId="7" applyNumberFormat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0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8" fillId="27" borderId="0" applyNumberFormat="0" applyBorder="0" applyAlignment="0" applyProtection="0"/>
    <xf numFmtId="0" fontId="0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0" fillId="31" borderId="0" applyNumberFormat="0" applyBorder="0" applyAlignment="0" applyProtection="0"/>
    <xf numFmtId="0" fontId="38" fillId="32" borderId="0" applyNumberFormat="0" applyBorder="0" applyAlignment="0" applyProtection="0"/>
  </cellStyleXfs>
  <cellXfs count="75">
    <xf numFmtId="0" fontId="0" fillId="0" borderId="0" xfId="0" applyFont="1" applyAlignment="1">
      <alignment vertical="center"/>
    </xf>
    <xf numFmtId="0" fontId="54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56" fillId="0" borderId="11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left" vertical="center"/>
    </xf>
    <xf numFmtId="0" fontId="56" fillId="0" borderId="11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 wrapText="1"/>
    </xf>
    <xf numFmtId="4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54" fillId="0" borderId="0" xfId="0" applyFont="1" applyAlignment="1">
      <alignment horizontal="center" vertical="center"/>
    </xf>
    <xf numFmtId="0" fontId="57" fillId="0" borderId="0" xfId="0" applyFont="1" applyAlignment="1">
      <alignment horizontal="justify" vertical="center"/>
    </xf>
    <xf numFmtId="0" fontId="58" fillId="0" borderId="12" xfId="0" applyFont="1" applyBorder="1" applyAlignment="1">
      <alignment horizontal="left" vertical="center"/>
    </xf>
    <xf numFmtId="0" fontId="58" fillId="0" borderId="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55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59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justify" vertical="center" wrapText="1"/>
    </xf>
    <xf numFmtId="0" fontId="55" fillId="0" borderId="0" xfId="0" applyFont="1" applyAlignment="1">
      <alignment horizontal="right" vertical="center"/>
    </xf>
    <xf numFmtId="0" fontId="60" fillId="0" borderId="11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5" fillId="0" borderId="0" xfId="0" applyFont="1" applyAlignment="1">
      <alignment vertical="center"/>
    </xf>
    <xf numFmtId="0" fontId="0" fillId="0" borderId="0" xfId="0" applyAlignment="1">
      <alignment vertical="center"/>
    </xf>
    <xf numFmtId="0" fontId="61" fillId="0" borderId="11" xfId="0" applyFont="1" applyBorder="1" applyAlignment="1">
      <alignment horizontal="center" vertical="center"/>
    </xf>
    <xf numFmtId="176" fontId="56" fillId="0" borderId="11" xfId="0" applyNumberFormat="1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58" fillId="0" borderId="12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2" fillId="0" borderId="0" xfId="0" applyFont="1" applyFill="1" applyBorder="1" applyAlignment="1">
      <alignment horizontal="center" vertical="center"/>
    </xf>
    <xf numFmtId="0" fontId="63" fillId="0" borderId="11" xfId="0" applyFont="1" applyFill="1" applyBorder="1" applyAlignment="1">
      <alignment horizontal="center" vertical="center"/>
    </xf>
    <xf numFmtId="0" fontId="64" fillId="0" borderId="11" xfId="0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horizontal="center" vertical="center"/>
    </xf>
    <xf numFmtId="49" fontId="66" fillId="0" borderId="11" xfId="0" applyNumberFormat="1" applyFont="1" applyFill="1" applyBorder="1" applyAlignment="1">
      <alignment horizontal="center" vertical="center"/>
    </xf>
    <xf numFmtId="49" fontId="67" fillId="0" borderId="11" xfId="0" applyNumberFormat="1" applyFont="1" applyFill="1" applyBorder="1" applyAlignment="1">
      <alignment horizontal="left" vertical="center" wrapText="1"/>
    </xf>
    <xf numFmtId="0" fontId="67" fillId="0" borderId="11" xfId="0" applyFont="1" applyFill="1" applyBorder="1" applyAlignment="1">
      <alignment horizontal="center" vertical="center" wrapText="1"/>
    </xf>
    <xf numFmtId="176" fontId="66" fillId="0" borderId="11" xfId="0" applyNumberFormat="1" applyFont="1" applyFill="1" applyBorder="1" applyAlignment="1">
      <alignment horizontal="center" vertical="center"/>
    </xf>
    <xf numFmtId="49" fontId="66" fillId="0" borderId="13" xfId="0" applyNumberFormat="1" applyFont="1" applyFill="1" applyBorder="1" applyAlignment="1">
      <alignment horizontal="center" vertical="center"/>
    </xf>
    <xf numFmtId="49" fontId="67" fillId="0" borderId="13" xfId="0" applyNumberFormat="1" applyFont="1" applyFill="1" applyBorder="1" applyAlignment="1">
      <alignment horizontal="center" vertical="center" wrapText="1"/>
    </xf>
    <xf numFmtId="0" fontId="67" fillId="0" borderId="13" xfId="0" applyFont="1" applyFill="1" applyBorder="1" applyAlignment="1">
      <alignment horizontal="center" vertical="center" wrapText="1"/>
    </xf>
    <xf numFmtId="49" fontId="67" fillId="0" borderId="11" xfId="0" applyNumberFormat="1" applyFont="1" applyFill="1" applyBorder="1" applyAlignment="1">
      <alignment horizontal="center" vertical="center" wrapText="1"/>
    </xf>
    <xf numFmtId="49" fontId="66" fillId="0" borderId="14" xfId="0" applyNumberFormat="1" applyFont="1" applyFill="1" applyBorder="1" applyAlignment="1">
      <alignment horizontal="center" vertical="center"/>
    </xf>
    <xf numFmtId="49" fontId="67" fillId="0" borderId="14" xfId="0" applyNumberFormat="1" applyFont="1" applyFill="1" applyBorder="1" applyAlignment="1">
      <alignment horizontal="center" vertical="center" wrapText="1"/>
    </xf>
    <xf numFmtId="0" fontId="67" fillId="0" borderId="14" xfId="0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center" vertical="center" wrapText="1"/>
    </xf>
    <xf numFmtId="49" fontId="66" fillId="0" borderId="11" xfId="0" applyNumberFormat="1" applyFont="1" applyFill="1" applyBorder="1" applyAlignment="1">
      <alignment vertical="center"/>
    </xf>
    <xf numFmtId="49" fontId="12" fillId="0" borderId="13" xfId="0" applyNumberFormat="1" applyFont="1" applyFill="1" applyBorder="1" applyAlignment="1" applyProtection="1">
      <alignment horizontal="center" vertical="center" wrapText="1"/>
      <protection/>
    </xf>
    <xf numFmtId="49" fontId="12" fillId="0" borderId="14" xfId="0" applyNumberFormat="1" applyFont="1" applyFill="1" applyBorder="1" applyAlignment="1" applyProtection="1">
      <alignment horizontal="center" vertical="center" wrapText="1"/>
      <protection/>
    </xf>
    <xf numFmtId="0" fontId="66" fillId="0" borderId="0" xfId="0" applyFont="1" applyFill="1" applyBorder="1" applyAlignment="1">
      <alignment vertical="center"/>
    </xf>
    <xf numFmtId="49" fontId="66" fillId="0" borderId="15" xfId="0" applyNumberFormat="1" applyFont="1" applyFill="1" applyBorder="1" applyAlignment="1">
      <alignment horizontal="center" vertical="center"/>
    </xf>
    <xf numFmtId="49" fontId="67" fillId="0" borderId="15" xfId="0" applyNumberFormat="1" applyFont="1" applyFill="1" applyBorder="1" applyAlignment="1">
      <alignment horizontal="center" vertical="center" wrapText="1"/>
    </xf>
    <xf numFmtId="49" fontId="12" fillId="0" borderId="15" xfId="0" applyNumberFormat="1" applyFont="1" applyFill="1" applyBorder="1" applyAlignment="1" applyProtection="1">
      <alignment horizontal="center" vertical="center" wrapText="1"/>
      <protection/>
    </xf>
    <xf numFmtId="0" fontId="67" fillId="0" borderId="15" xfId="0" applyFont="1" applyFill="1" applyBorder="1" applyAlignment="1">
      <alignment horizontal="center" vertical="center" wrapText="1"/>
    </xf>
    <xf numFmtId="0" fontId="66" fillId="0" borderId="11" xfId="0" applyFont="1" applyFill="1" applyBorder="1" applyAlignment="1">
      <alignment horizontal="center" vertical="center"/>
    </xf>
    <xf numFmtId="0" fontId="66" fillId="0" borderId="11" xfId="0" applyFont="1" applyFill="1" applyBorder="1" applyAlignment="1">
      <alignment vertical="center"/>
    </xf>
    <xf numFmtId="0" fontId="68" fillId="0" borderId="0" xfId="0" applyFont="1" applyFill="1" applyBorder="1" applyAlignment="1">
      <alignment horizontal="center" vertical="center"/>
    </xf>
    <xf numFmtId="176" fontId="63" fillId="0" borderId="11" xfId="0" applyNumberFormat="1" applyFont="1" applyFill="1" applyBorder="1" applyAlignment="1">
      <alignment horizontal="center" vertical="center"/>
    </xf>
    <xf numFmtId="0" fontId="63" fillId="0" borderId="11" xfId="0" applyFont="1" applyFill="1" applyBorder="1" applyAlignment="1">
      <alignment horizontal="center" vertical="center" wrapText="1"/>
    </xf>
    <xf numFmtId="176" fontId="67" fillId="0" borderId="11" xfId="0" applyNumberFormat="1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69" fillId="0" borderId="0" xfId="0" applyFont="1" applyAlignment="1">
      <alignment vertical="center"/>
    </xf>
    <xf numFmtId="0" fontId="55" fillId="0" borderId="10" xfId="0" applyFont="1" applyBorder="1" applyAlignment="1">
      <alignment horizontal="right" vertical="center"/>
    </xf>
    <xf numFmtId="0" fontId="70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71" fillId="0" borderId="0" xfId="0" applyFont="1" applyAlignment="1">
      <alignment horizontal="center" vertical="center"/>
    </xf>
    <xf numFmtId="0" fontId="72" fillId="0" borderId="16" xfId="0" applyFont="1" applyBorder="1" applyAlignment="1">
      <alignment horizontal="left" vertical="center"/>
    </xf>
    <xf numFmtId="0" fontId="55" fillId="0" borderId="16" xfId="0" applyFont="1" applyBorder="1" applyAlignment="1">
      <alignment horizontal="left" vertical="center"/>
    </xf>
    <xf numFmtId="0" fontId="55" fillId="0" borderId="16" xfId="0" applyFont="1" applyBorder="1" applyAlignment="1">
      <alignment horizontal="right" vertical="center"/>
    </xf>
    <xf numFmtId="0" fontId="59" fillId="0" borderId="17" xfId="0" applyFont="1" applyBorder="1" applyAlignment="1">
      <alignment horizontal="center" vertical="center" wrapText="1"/>
    </xf>
    <xf numFmtId="0" fontId="59" fillId="0" borderId="18" xfId="0" applyFont="1" applyBorder="1" applyAlignment="1">
      <alignment horizontal="center" vertical="center" wrapText="1"/>
    </xf>
    <xf numFmtId="0" fontId="59" fillId="0" borderId="19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left" vertical="center" wrapText="1"/>
    </xf>
    <xf numFmtId="0" fontId="73" fillId="0" borderId="11" xfId="0" applyFont="1" applyBorder="1" applyAlignment="1">
      <alignment horizontal="center" vertical="center" wrapText="1"/>
    </xf>
    <xf numFmtId="0" fontId="73" fillId="0" borderId="11" xfId="0" applyFont="1" applyBorder="1" applyAlignment="1">
      <alignment horizontal="justify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2">
      <selection activeCell="D5" sqref="D5:E15"/>
    </sheetView>
  </sheetViews>
  <sheetFormatPr defaultColWidth="9.0039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65" t="s">
        <v>0</v>
      </c>
      <c r="B1" s="65"/>
      <c r="C1" s="65"/>
      <c r="D1" s="65"/>
      <c r="E1" s="65"/>
      <c r="F1" s="65"/>
    </row>
    <row r="2" spans="1:6" ht="19.5">
      <c r="A2" s="66" t="s">
        <v>1</v>
      </c>
      <c r="B2" s="67"/>
      <c r="C2" s="67"/>
      <c r="D2" s="67"/>
      <c r="E2" s="68" t="s">
        <v>2</v>
      </c>
      <c r="F2" s="68"/>
    </row>
    <row r="3" spans="1:6" ht="29.25" customHeight="1">
      <c r="A3" s="69" t="s">
        <v>3</v>
      </c>
      <c r="B3" s="70"/>
      <c r="C3" s="69" t="s">
        <v>4</v>
      </c>
      <c r="D3" s="71"/>
      <c r="E3" s="71"/>
      <c r="F3" s="70"/>
    </row>
    <row r="4" spans="1:6" ht="24.75" customHeight="1">
      <c r="A4" s="17" t="s">
        <v>5</v>
      </c>
      <c r="B4" s="17" t="s">
        <v>6</v>
      </c>
      <c r="C4" s="17" t="s">
        <v>5</v>
      </c>
      <c r="D4" s="17" t="s">
        <v>7</v>
      </c>
      <c r="E4" s="72" t="s">
        <v>8</v>
      </c>
      <c r="F4" s="72" t="s">
        <v>9</v>
      </c>
    </row>
    <row r="5" spans="1:6" ht="33.75" customHeight="1">
      <c r="A5" s="18" t="s">
        <v>10</v>
      </c>
      <c r="B5" s="73">
        <v>563.11</v>
      </c>
      <c r="C5" s="8" t="s">
        <v>11</v>
      </c>
      <c r="D5" s="73">
        <v>760.11</v>
      </c>
      <c r="E5" s="73">
        <v>760.11</v>
      </c>
      <c r="F5" s="8"/>
    </row>
    <row r="6" spans="1:6" ht="33.75" customHeight="1">
      <c r="A6" s="74" t="s">
        <v>12</v>
      </c>
      <c r="B6" s="73">
        <v>563.11</v>
      </c>
      <c r="C6" s="74" t="s">
        <v>13</v>
      </c>
      <c r="D6" s="73"/>
      <c r="E6" s="73"/>
      <c r="F6" s="8"/>
    </row>
    <row r="7" spans="1:6" ht="33.75" customHeight="1">
      <c r="A7" s="74" t="s">
        <v>14</v>
      </c>
      <c r="B7" s="73"/>
      <c r="C7" s="74" t="s">
        <v>15</v>
      </c>
      <c r="D7" s="73"/>
      <c r="E7" s="73"/>
      <c r="F7" s="8"/>
    </row>
    <row r="8" spans="1:6" ht="33.75" customHeight="1">
      <c r="A8" s="74"/>
      <c r="B8" s="73"/>
      <c r="C8" s="74" t="s">
        <v>16</v>
      </c>
      <c r="D8" s="73">
        <v>21</v>
      </c>
      <c r="E8" s="73">
        <v>21</v>
      </c>
      <c r="F8" s="8"/>
    </row>
    <row r="9" spans="1:6" ht="33.75" customHeight="1">
      <c r="A9" s="74" t="s">
        <v>17</v>
      </c>
      <c r="B9" s="73">
        <v>197</v>
      </c>
      <c r="C9" s="74" t="s">
        <v>18</v>
      </c>
      <c r="D9" s="73">
        <v>739.11</v>
      </c>
      <c r="E9" s="73">
        <v>739.11</v>
      </c>
      <c r="F9" s="8"/>
    </row>
    <row r="10" spans="1:6" ht="33.75" customHeight="1">
      <c r="A10" s="74" t="s">
        <v>12</v>
      </c>
      <c r="B10" s="73">
        <v>197</v>
      </c>
      <c r="C10" s="74" t="s">
        <v>19</v>
      </c>
      <c r="D10" s="73"/>
      <c r="E10" s="73"/>
      <c r="F10" s="8"/>
    </row>
    <row r="11" spans="1:6" ht="33.75" customHeight="1">
      <c r="A11" s="74" t="s">
        <v>14</v>
      </c>
      <c r="B11" s="73"/>
      <c r="C11" s="74" t="s">
        <v>19</v>
      </c>
      <c r="D11" s="73"/>
      <c r="E11" s="73"/>
      <c r="F11" s="8"/>
    </row>
    <row r="12" spans="1:6" ht="33.75" customHeight="1">
      <c r="A12" s="73"/>
      <c r="B12" s="73"/>
      <c r="C12" s="74"/>
      <c r="D12" s="73"/>
      <c r="E12" s="73"/>
      <c r="F12" s="8"/>
    </row>
    <row r="13" spans="1:6" ht="33.75" customHeight="1">
      <c r="A13" s="73"/>
      <c r="B13" s="73"/>
      <c r="C13" s="74" t="s">
        <v>20</v>
      </c>
      <c r="D13" s="73"/>
      <c r="E13" s="73"/>
      <c r="F13" s="8"/>
    </row>
    <row r="14" spans="1:6" ht="33.75" customHeight="1">
      <c r="A14" s="73"/>
      <c r="B14" s="73"/>
      <c r="C14" s="73"/>
      <c r="D14" s="73"/>
      <c r="E14" s="73"/>
      <c r="F14" s="8"/>
    </row>
    <row r="15" spans="1:6" ht="33.75" customHeight="1">
      <c r="A15" s="73" t="s">
        <v>21</v>
      </c>
      <c r="B15" s="73">
        <v>760.11</v>
      </c>
      <c r="C15" s="73" t="s">
        <v>22</v>
      </c>
      <c r="D15" s="73">
        <v>760.11</v>
      </c>
      <c r="E15" s="73">
        <v>760.11</v>
      </c>
      <c r="F15" s="8"/>
    </row>
    <row r="16" ht="22.5">
      <c r="A16" s="10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4">
      <selection activeCell="A5" sqref="A5:E7"/>
    </sheetView>
  </sheetViews>
  <sheetFormatPr defaultColWidth="9.0039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61"/>
      <c r="B1" s="3"/>
      <c r="C1" s="1" t="s">
        <v>23</v>
      </c>
      <c r="D1" s="3"/>
      <c r="E1" s="3"/>
      <c r="F1" s="3"/>
    </row>
    <row r="2" spans="1:6" ht="16.5" customHeight="1">
      <c r="A2" s="62" t="s">
        <v>24</v>
      </c>
      <c r="B2" s="4"/>
      <c r="C2" s="4"/>
      <c r="D2" s="4"/>
      <c r="E2" s="4"/>
      <c r="F2" s="4"/>
    </row>
    <row r="3" spans="1:6" ht="45" customHeight="1">
      <c r="A3" s="8" t="s">
        <v>25</v>
      </c>
      <c r="B3" s="8"/>
      <c r="C3" s="8" t="s">
        <v>26</v>
      </c>
      <c r="D3" s="8"/>
      <c r="E3" s="8"/>
      <c r="F3" s="8" t="s">
        <v>27</v>
      </c>
    </row>
    <row r="4" spans="1:6" ht="45" customHeight="1">
      <c r="A4" s="8" t="s">
        <v>28</v>
      </c>
      <c r="B4" s="8" t="s">
        <v>29</v>
      </c>
      <c r="C4" s="8" t="s">
        <v>30</v>
      </c>
      <c r="D4" s="8" t="s">
        <v>31</v>
      </c>
      <c r="E4" s="8" t="s">
        <v>32</v>
      </c>
      <c r="F4" s="8"/>
    </row>
    <row r="5" spans="1:6" ht="45" customHeight="1">
      <c r="A5" s="8">
        <v>206</v>
      </c>
      <c r="B5" s="8" t="s">
        <v>33</v>
      </c>
      <c r="C5" s="9">
        <v>21</v>
      </c>
      <c r="D5" s="9">
        <v>0</v>
      </c>
      <c r="E5" s="9">
        <v>21</v>
      </c>
      <c r="F5" s="8"/>
    </row>
    <row r="6" spans="1:6" ht="45" customHeight="1">
      <c r="A6" s="8">
        <v>20607</v>
      </c>
      <c r="B6" s="8" t="s">
        <v>34</v>
      </c>
      <c r="C6" s="9">
        <v>21</v>
      </c>
      <c r="D6" s="9">
        <v>0</v>
      </c>
      <c r="E6" s="9">
        <v>21</v>
      </c>
      <c r="F6" s="8"/>
    </row>
    <row r="7" spans="1:6" ht="45" customHeight="1">
      <c r="A7" s="8">
        <v>2060702</v>
      </c>
      <c r="B7" s="8" t="s">
        <v>35</v>
      </c>
      <c r="C7" s="9">
        <v>21</v>
      </c>
      <c r="D7" s="9">
        <v>0</v>
      </c>
      <c r="E7" s="9">
        <v>21</v>
      </c>
      <c r="F7" s="8"/>
    </row>
    <row r="8" spans="1:6" ht="45" customHeight="1">
      <c r="A8" s="8">
        <v>213</v>
      </c>
      <c r="B8" s="8" t="s">
        <v>36</v>
      </c>
      <c r="C8" s="9">
        <v>542.11</v>
      </c>
      <c r="D8" s="9">
        <v>542.11</v>
      </c>
      <c r="E8" s="9">
        <v>0</v>
      </c>
      <c r="F8" s="8"/>
    </row>
    <row r="9" spans="1:6" ht="45" customHeight="1">
      <c r="A9" s="8">
        <v>21301</v>
      </c>
      <c r="B9" s="8" t="s">
        <v>37</v>
      </c>
      <c r="C9" s="9">
        <v>542.11</v>
      </c>
      <c r="D9" s="9">
        <v>542.11</v>
      </c>
      <c r="E9" s="8">
        <f>E8</f>
        <v>0</v>
      </c>
      <c r="F9" s="8"/>
    </row>
    <row r="10" spans="1:6" ht="45" customHeight="1">
      <c r="A10" s="8">
        <v>2130101</v>
      </c>
      <c r="B10" s="8" t="s">
        <v>38</v>
      </c>
      <c r="C10" s="9">
        <v>542.11</v>
      </c>
      <c r="D10" s="9">
        <v>542.11</v>
      </c>
      <c r="E10" s="8">
        <f>E8</f>
        <v>0</v>
      </c>
      <c r="F10" s="8"/>
    </row>
    <row r="11" spans="1:6" ht="45" customHeight="1">
      <c r="A11" s="8" t="s">
        <v>7</v>
      </c>
      <c r="B11" s="8" t="s">
        <v>19</v>
      </c>
      <c r="C11" s="8">
        <v>563.11</v>
      </c>
      <c r="D11" s="9">
        <v>542.11</v>
      </c>
      <c r="E11" s="8">
        <v>21</v>
      </c>
      <c r="F11" s="8"/>
    </row>
    <row r="12" spans="1:6" ht="14.25">
      <c r="A12" s="63" t="s">
        <v>39</v>
      </c>
      <c r="B12" s="64"/>
      <c r="C12" s="64"/>
      <c r="D12" s="64"/>
      <c r="E12" s="64"/>
      <c r="F12" s="64"/>
    </row>
  </sheetData>
  <sheetProtection/>
  <mergeCells count="5">
    <mergeCell ref="A2:F2"/>
    <mergeCell ref="A3:B3"/>
    <mergeCell ref="C3:E3"/>
    <mergeCell ref="A12:F12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="70" zoomScaleNormal="70" workbookViewId="0" topLeftCell="A7">
      <selection activeCell="C40" sqref="C40"/>
    </sheetView>
  </sheetViews>
  <sheetFormatPr defaultColWidth="9.00390625" defaultRowHeight="15"/>
  <cols>
    <col min="1" max="1" width="11.00390625" style="28" customWidth="1"/>
    <col min="2" max="2" width="11.421875" style="28" customWidth="1"/>
    <col min="3" max="3" width="20.00390625" style="28" customWidth="1"/>
    <col min="4" max="4" width="18.421875" style="28" customWidth="1"/>
    <col min="5" max="5" width="16.140625" style="28" customWidth="1"/>
    <col min="6" max="6" width="21.57421875" style="28" customWidth="1"/>
    <col min="7" max="7" width="30.7109375" style="28" customWidth="1"/>
    <col min="8" max="8" width="17.57421875" style="28" customWidth="1"/>
    <col min="9" max="9" width="16.8515625" style="28" customWidth="1"/>
    <col min="10" max="10" width="14.57421875" style="28" customWidth="1"/>
    <col min="11" max="16384" width="9.00390625" style="28" customWidth="1"/>
  </cols>
  <sheetData>
    <row r="1" spans="1:10" ht="42.75" customHeight="1">
      <c r="A1" s="29" t="s">
        <v>40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21" customHeight="1">
      <c r="A2" s="30" t="s">
        <v>31</v>
      </c>
      <c r="B2" s="30"/>
      <c r="C2" s="30"/>
      <c r="D2" s="30"/>
      <c r="E2" s="30"/>
      <c r="F2" s="30"/>
      <c r="G2" s="30"/>
      <c r="H2" s="30"/>
      <c r="I2" s="30" t="s">
        <v>2</v>
      </c>
      <c r="J2" s="30"/>
    </row>
    <row r="3" spans="1:10" ht="33" customHeight="1">
      <c r="A3" s="31" t="s">
        <v>41</v>
      </c>
      <c r="B3" s="31"/>
      <c r="C3" s="31"/>
      <c r="D3" s="31"/>
      <c r="E3" s="31" t="s">
        <v>42</v>
      </c>
      <c r="F3" s="31"/>
      <c r="G3" s="31"/>
      <c r="H3" s="31"/>
      <c r="I3" s="31"/>
      <c r="J3" s="31" t="s">
        <v>27</v>
      </c>
    </row>
    <row r="4" spans="1:10" ht="30.75" customHeight="1">
      <c r="A4" s="31" t="s">
        <v>28</v>
      </c>
      <c r="B4" s="31"/>
      <c r="C4" s="31" t="s">
        <v>29</v>
      </c>
      <c r="D4" s="31" t="s">
        <v>7</v>
      </c>
      <c r="E4" s="31" t="s">
        <v>28</v>
      </c>
      <c r="F4" s="31"/>
      <c r="G4" s="31" t="s">
        <v>29</v>
      </c>
      <c r="H4" s="31" t="s">
        <v>43</v>
      </c>
      <c r="I4" s="31" t="s">
        <v>44</v>
      </c>
      <c r="J4" s="31"/>
    </row>
    <row r="5" spans="1:10" ht="30.75" customHeight="1">
      <c r="A5" s="32" t="s">
        <v>45</v>
      </c>
      <c r="B5" s="31" t="s">
        <v>46</v>
      </c>
      <c r="C5" s="31"/>
      <c r="D5" s="31"/>
      <c r="E5" s="31" t="s">
        <v>45</v>
      </c>
      <c r="F5" s="31" t="s">
        <v>46</v>
      </c>
      <c r="G5" s="31"/>
      <c r="H5" s="31"/>
      <c r="I5" s="31"/>
      <c r="J5" s="31"/>
    </row>
    <row r="6" spans="1:10" ht="45.75" customHeight="1">
      <c r="A6" s="33">
        <v>501</v>
      </c>
      <c r="B6" s="34"/>
      <c r="C6" s="35" t="s">
        <v>47</v>
      </c>
      <c r="D6" s="36">
        <f>H6</f>
        <v>502.57</v>
      </c>
      <c r="E6" s="35">
        <v>301</v>
      </c>
      <c r="F6" s="35"/>
      <c r="G6" s="35" t="s">
        <v>48</v>
      </c>
      <c r="H6" s="36">
        <v>502.57</v>
      </c>
      <c r="I6" s="59"/>
      <c r="J6" s="60"/>
    </row>
    <row r="7" spans="1:10" ht="45.75" customHeight="1">
      <c r="A7" s="37"/>
      <c r="B7" s="38" t="s">
        <v>49</v>
      </c>
      <c r="C7" s="39" t="s">
        <v>50</v>
      </c>
      <c r="D7" s="39">
        <f>SUM(H7:H9)</f>
        <v>343.11</v>
      </c>
      <c r="E7" s="39"/>
      <c r="F7" s="40" t="s">
        <v>49</v>
      </c>
      <c r="G7" s="35" t="s">
        <v>51</v>
      </c>
      <c r="H7" s="36">
        <v>69.52</v>
      </c>
      <c r="I7" s="59"/>
      <c r="J7" s="60"/>
    </row>
    <row r="8" spans="1:10" ht="45.75" customHeight="1">
      <c r="A8" s="41"/>
      <c r="B8" s="42"/>
      <c r="C8" s="43"/>
      <c r="D8" s="43"/>
      <c r="E8" s="43"/>
      <c r="F8" s="40" t="s">
        <v>52</v>
      </c>
      <c r="G8" s="35" t="s">
        <v>53</v>
      </c>
      <c r="H8" s="36">
        <v>248.36</v>
      </c>
      <c r="I8" s="59"/>
      <c r="J8" s="60"/>
    </row>
    <row r="9" spans="1:10" ht="45.75" customHeight="1">
      <c r="A9" s="41"/>
      <c r="B9" s="42"/>
      <c r="C9" s="43"/>
      <c r="D9" s="43"/>
      <c r="E9" s="43"/>
      <c r="F9" s="40" t="s">
        <v>54</v>
      </c>
      <c r="G9" s="35" t="s">
        <v>55</v>
      </c>
      <c r="H9" s="36">
        <v>25.23</v>
      </c>
      <c r="I9" s="59"/>
      <c r="J9" s="60"/>
    </row>
    <row r="10" spans="1:10" ht="45.75" customHeight="1">
      <c r="A10" s="37"/>
      <c r="B10" s="40" t="s">
        <v>52</v>
      </c>
      <c r="C10" s="35" t="s">
        <v>56</v>
      </c>
      <c r="D10" s="35">
        <f>SUM(H10:H13)</f>
        <v>96.02000000000001</v>
      </c>
      <c r="E10" s="35"/>
      <c r="F10" s="40" t="s">
        <v>57</v>
      </c>
      <c r="G10" s="44" t="s">
        <v>58</v>
      </c>
      <c r="H10" s="36">
        <v>59.79</v>
      </c>
      <c r="I10" s="59"/>
      <c r="J10" s="60"/>
    </row>
    <row r="11" spans="1:10" ht="45.75" customHeight="1">
      <c r="A11" s="41"/>
      <c r="B11" s="40"/>
      <c r="C11" s="35"/>
      <c r="D11" s="35"/>
      <c r="E11" s="35"/>
      <c r="F11" s="40" t="s">
        <v>59</v>
      </c>
      <c r="G11" s="44" t="s">
        <v>60</v>
      </c>
      <c r="H11" s="36">
        <v>23.92</v>
      </c>
      <c r="I11" s="59"/>
      <c r="J11" s="60"/>
    </row>
    <row r="12" spans="1:10" ht="45.75" customHeight="1">
      <c r="A12" s="41"/>
      <c r="B12" s="40"/>
      <c r="C12" s="35"/>
      <c r="D12" s="35"/>
      <c r="E12" s="35"/>
      <c r="F12" s="40" t="s">
        <v>61</v>
      </c>
      <c r="G12" s="45" t="s">
        <v>62</v>
      </c>
      <c r="H12" s="36">
        <v>8.97</v>
      </c>
      <c r="I12" s="59"/>
      <c r="J12" s="60"/>
    </row>
    <row r="13" spans="1:10" ht="45.75" customHeight="1">
      <c r="A13" s="41"/>
      <c r="B13" s="40"/>
      <c r="C13" s="35"/>
      <c r="D13" s="35"/>
      <c r="E13" s="35"/>
      <c r="F13" s="40" t="s">
        <v>63</v>
      </c>
      <c r="G13" s="35" t="s">
        <v>64</v>
      </c>
      <c r="H13" s="36">
        <v>3.34</v>
      </c>
      <c r="I13" s="59"/>
      <c r="J13" s="60"/>
    </row>
    <row r="14" spans="1:10" ht="45.75" customHeight="1">
      <c r="A14" s="46"/>
      <c r="B14" s="40" t="s">
        <v>54</v>
      </c>
      <c r="C14" s="35" t="s">
        <v>65</v>
      </c>
      <c r="D14" s="35">
        <f>H14</f>
        <v>36.68</v>
      </c>
      <c r="E14" s="35"/>
      <c r="F14" s="40">
        <v>13</v>
      </c>
      <c r="G14" s="35" t="s">
        <v>65</v>
      </c>
      <c r="H14" s="36">
        <v>36.68</v>
      </c>
      <c r="I14" s="59"/>
      <c r="J14" s="60"/>
    </row>
    <row r="15" spans="1:10" ht="45.75" customHeight="1">
      <c r="A15" s="37"/>
      <c r="B15" s="38" t="s">
        <v>66</v>
      </c>
      <c r="C15" s="47" t="s">
        <v>67</v>
      </c>
      <c r="D15" s="39">
        <f>SUM(H15:H17)</f>
        <v>26.759999999999998</v>
      </c>
      <c r="E15" s="39"/>
      <c r="F15" s="40" t="s">
        <v>66</v>
      </c>
      <c r="G15" s="35" t="s">
        <v>68</v>
      </c>
      <c r="H15" s="36">
        <v>13.7</v>
      </c>
      <c r="I15" s="59"/>
      <c r="J15" s="60"/>
    </row>
    <row r="16" spans="1:10" ht="45.75" customHeight="1">
      <c r="A16" s="41"/>
      <c r="B16" s="42"/>
      <c r="C16" s="48"/>
      <c r="D16" s="43"/>
      <c r="E16" s="43"/>
      <c r="F16" s="35">
        <v>99</v>
      </c>
      <c r="G16" s="49" t="s">
        <v>69</v>
      </c>
      <c r="H16" s="36">
        <v>4.5</v>
      </c>
      <c r="I16" s="59"/>
      <c r="J16" s="60"/>
    </row>
    <row r="17" spans="1:10" ht="45.75" customHeight="1">
      <c r="A17" s="50"/>
      <c r="B17" s="51"/>
      <c r="C17" s="52"/>
      <c r="D17" s="53"/>
      <c r="E17" s="53"/>
      <c r="F17" s="35">
        <v>99</v>
      </c>
      <c r="G17" s="35" t="s">
        <v>67</v>
      </c>
      <c r="H17" s="36">
        <v>8.56</v>
      </c>
      <c r="I17" s="59"/>
      <c r="J17" s="60"/>
    </row>
    <row r="18" spans="1:10" ht="45.75" customHeight="1">
      <c r="A18" s="41" t="s">
        <v>70</v>
      </c>
      <c r="B18" s="42"/>
      <c r="C18" s="48" t="s">
        <v>71</v>
      </c>
      <c r="D18" s="43">
        <f>I18</f>
        <v>39.54</v>
      </c>
      <c r="E18" s="43">
        <v>302</v>
      </c>
      <c r="F18" s="39"/>
      <c r="G18" s="48" t="s">
        <v>71</v>
      </c>
      <c r="H18" s="36"/>
      <c r="I18" s="36">
        <f>SUM(I19:I29)</f>
        <v>39.54</v>
      </c>
      <c r="J18" s="60"/>
    </row>
    <row r="19" spans="1:10" ht="45.75" customHeight="1">
      <c r="A19" s="41"/>
      <c r="B19" s="42" t="s">
        <v>72</v>
      </c>
      <c r="C19" s="48" t="s">
        <v>73</v>
      </c>
      <c r="D19" s="43">
        <f>SUM(I19:I29)</f>
        <v>39.54</v>
      </c>
      <c r="E19" s="43"/>
      <c r="F19" s="39">
        <v>1</v>
      </c>
      <c r="G19" s="35" t="s">
        <v>74</v>
      </c>
      <c r="H19" s="36"/>
      <c r="I19" s="36">
        <v>4.88</v>
      </c>
      <c r="J19" s="60"/>
    </row>
    <row r="20" spans="1:10" ht="45.75" customHeight="1">
      <c r="A20" s="41"/>
      <c r="B20" s="42"/>
      <c r="C20" s="48"/>
      <c r="D20" s="43"/>
      <c r="E20" s="43"/>
      <c r="F20" s="43">
        <v>2</v>
      </c>
      <c r="G20" s="35" t="s">
        <v>75</v>
      </c>
      <c r="H20" s="36"/>
      <c r="I20" s="36">
        <v>1.63</v>
      </c>
      <c r="J20" s="60"/>
    </row>
    <row r="21" spans="1:10" ht="45.75" customHeight="1">
      <c r="A21" s="41"/>
      <c r="B21" s="42"/>
      <c r="C21" s="48"/>
      <c r="D21" s="43"/>
      <c r="E21" s="43"/>
      <c r="F21" s="43">
        <v>7</v>
      </c>
      <c r="G21" s="35" t="s">
        <v>76</v>
      </c>
      <c r="H21" s="36"/>
      <c r="I21" s="36">
        <v>4.88</v>
      </c>
      <c r="J21" s="60"/>
    </row>
    <row r="22" spans="1:10" ht="45.75" customHeight="1">
      <c r="A22" s="41"/>
      <c r="B22" s="42"/>
      <c r="C22" s="48"/>
      <c r="D22" s="43"/>
      <c r="E22" s="43"/>
      <c r="F22" s="43">
        <v>11</v>
      </c>
      <c r="G22" s="35" t="s">
        <v>77</v>
      </c>
      <c r="H22" s="36"/>
      <c r="I22" s="36">
        <v>6.5</v>
      </c>
      <c r="J22" s="60"/>
    </row>
    <row r="23" spans="1:10" ht="45.75" customHeight="1">
      <c r="A23" s="41"/>
      <c r="B23" s="42"/>
      <c r="C23" s="48"/>
      <c r="D23" s="43"/>
      <c r="E23" s="43"/>
      <c r="F23" s="43">
        <v>13</v>
      </c>
      <c r="G23" s="35" t="s">
        <v>78</v>
      </c>
      <c r="H23" s="36"/>
      <c r="I23" s="36">
        <v>0</v>
      </c>
      <c r="J23" s="60"/>
    </row>
    <row r="24" spans="1:10" ht="45.75" customHeight="1">
      <c r="A24" s="41"/>
      <c r="B24" s="42"/>
      <c r="C24" s="48"/>
      <c r="D24" s="43"/>
      <c r="E24" s="43"/>
      <c r="F24" s="43">
        <v>16</v>
      </c>
      <c r="G24" s="35" t="s">
        <v>79</v>
      </c>
      <c r="H24" s="36"/>
      <c r="I24" s="36">
        <v>3.25</v>
      </c>
      <c r="J24" s="60"/>
    </row>
    <row r="25" spans="1:10" ht="45.75" customHeight="1">
      <c r="A25" s="41"/>
      <c r="B25" s="42"/>
      <c r="C25" s="48"/>
      <c r="D25" s="43"/>
      <c r="E25" s="43"/>
      <c r="F25" s="43">
        <v>17</v>
      </c>
      <c r="G25" s="35" t="s">
        <v>80</v>
      </c>
      <c r="H25" s="36"/>
      <c r="I25" s="36">
        <v>1.63</v>
      </c>
      <c r="J25" s="60"/>
    </row>
    <row r="26" spans="1:10" ht="45.75" customHeight="1">
      <c r="A26" s="41"/>
      <c r="B26" s="42"/>
      <c r="C26" s="48"/>
      <c r="D26" s="43"/>
      <c r="E26" s="43"/>
      <c r="F26" s="43">
        <v>28</v>
      </c>
      <c r="G26" s="35" t="s">
        <v>81</v>
      </c>
      <c r="H26" s="36"/>
      <c r="I26" s="36">
        <v>6.86</v>
      </c>
      <c r="J26" s="60"/>
    </row>
    <row r="27" spans="1:10" ht="45.75" customHeight="1">
      <c r="A27" s="41"/>
      <c r="B27" s="42"/>
      <c r="C27" s="48"/>
      <c r="D27" s="43"/>
      <c r="E27" s="43"/>
      <c r="F27" s="43">
        <v>29</v>
      </c>
      <c r="G27" s="54" t="s">
        <v>82</v>
      </c>
      <c r="H27" s="36"/>
      <c r="I27" s="36">
        <v>0.15</v>
      </c>
      <c r="J27" s="60"/>
    </row>
    <row r="28" spans="1:10" ht="45.75" customHeight="1">
      <c r="A28" s="41"/>
      <c r="B28" s="42"/>
      <c r="C28" s="48"/>
      <c r="D28" s="43"/>
      <c r="E28" s="43"/>
      <c r="F28" s="43">
        <v>31</v>
      </c>
      <c r="G28" s="35" t="s">
        <v>83</v>
      </c>
      <c r="H28" s="36"/>
      <c r="I28" s="36">
        <v>8.13</v>
      </c>
      <c r="J28" s="60"/>
    </row>
    <row r="29" spans="1:10" ht="45.75" customHeight="1">
      <c r="A29" s="50"/>
      <c r="B29" s="51"/>
      <c r="C29" s="52"/>
      <c r="D29" s="53"/>
      <c r="E29" s="53"/>
      <c r="F29" s="53">
        <v>99</v>
      </c>
      <c r="G29" s="35" t="s">
        <v>84</v>
      </c>
      <c r="H29" s="36"/>
      <c r="I29" s="36">
        <v>1.63</v>
      </c>
      <c r="J29" s="60"/>
    </row>
    <row r="30" spans="1:10" ht="45.75" customHeight="1">
      <c r="A30" s="50" t="s">
        <v>85</v>
      </c>
      <c r="B30" s="51" t="s">
        <v>66</v>
      </c>
      <c r="C30" s="52" t="s">
        <v>86</v>
      </c>
      <c r="D30" s="53">
        <f>I30</f>
        <v>0</v>
      </c>
      <c r="E30" s="53">
        <v>509</v>
      </c>
      <c r="F30" s="53">
        <v>99</v>
      </c>
      <c r="G30" s="35" t="s">
        <v>87</v>
      </c>
      <c r="H30" s="36"/>
      <c r="I30" s="36">
        <v>0</v>
      </c>
      <c r="J30" s="60"/>
    </row>
    <row r="31" spans="1:10" ht="45.75" customHeight="1">
      <c r="A31" s="55"/>
      <c r="B31" s="35" t="s">
        <v>7</v>
      </c>
      <c r="C31" s="35"/>
      <c r="D31" s="35">
        <f>SUM(D6,D18,D30)</f>
        <v>542.11</v>
      </c>
      <c r="E31" s="35"/>
      <c r="F31" s="35"/>
      <c r="G31" s="55"/>
      <c r="H31" s="54">
        <f>SUM(H6,I18,I30)</f>
        <v>542.11</v>
      </c>
      <c r="I31" s="54"/>
      <c r="J31" s="60"/>
    </row>
    <row r="32" spans="1:10" ht="45.75" customHeight="1">
      <c r="A32" s="56" t="s">
        <v>32</v>
      </c>
      <c r="B32" s="56"/>
      <c r="C32" s="56"/>
      <c r="D32" s="56"/>
      <c r="E32" s="56"/>
      <c r="F32" s="56"/>
      <c r="G32" s="56"/>
      <c r="H32" s="56"/>
      <c r="I32" s="56"/>
      <c r="J32" s="56"/>
    </row>
    <row r="33" spans="1:10" ht="24.75" customHeight="1">
      <c r="A33" s="30" t="s">
        <v>88</v>
      </c>
      <c r="B33" s="30" t="s">
        <v>89</v>
      </c>
      <c r="C33" s="30"/>
      <c r="D33" s="30" t="s">
        <v>90</v>
      </c>
      <c r="E33" s="30"/>
      <c r="F33" s="30" t="s">
        <v>88</v>
      </c>
      <c r="G33" s="30" t="s">
        <v>89</v>
      </c>
      <c r="H33" s="30"/>
      <c r="I33" s="30" t="s">
        <v>90</v>
      </c>
      <c r="J33" s="30"/>
    </row>
    <row r="34" spans="1:10" ht="24.75" customHeight="1">
      <c r="A34" s="30">
        <v>1</v>
      </c>
      <c r="B34" s="30" t="s">
        <v>91</v>
      </c>
      <c r="C34" s="30"/>
      <c r="D34" s="57">
        <v>21</v>
      </c>
      <c r="E34" s="57"/>
      <c r="F34" s="30">
        <v>2</v>
      </c>
      <c r="G34" s="30" t="s">
        <v>92</v>
      </c>
      <c r="H34" s="30"/>
      <c r="I34" s="57">
        <v>0</v>
      </c>
      <c r="J34" s="57"/>
    </row>
    <row r="35" spans="1:10" ht="24.75" customHeight="1">
      <c r="A35" s="58" t="s">
        <v>7</v>
      </c>
      <c r="B35" s="58"/>
      <c r="C35" s="58"/>
      <c r="D35" s="58"/>
      <c r="E35" s="58"/>
      <c r="F35" s="57">
        <f>D34</f>
        <v>21</v>
      </c>
      <c r="G35" s="57"/>
      <c r="H35" s="57"/>
      <c r="I35" s="57"/>
      <c r="J35" s="57"/>
    </row>
    <row r="36" ht="13.5">
      <c r="I36" s="21"/>
    </row>
    <row r="37" ht="13.5">
      <c r="I37" s="21"/>
    </row>
    <row r="38" ht="13.5">
      <c r="I38" s="21"/>
    </row>
    <row r="39" ht="13.5">
      <c r="I39" s="21"/>
    </row>
    <row r="40" ht="13.5">
      <c r="I40" s="21"/>
    </row>
    <row r="41" ht="13.5">
      <c r="I41" s="21"/>
    </row>
  </sheetData>
  <sheetProtection/>
  <mergeCells count="45">
    <mergeCell ref="A1:J1"/>
    <mergeCell ref="A2:H2"/>
    <mergeCell ref="I2:J2"/>
    <mergeCell ref="A3:D3"/>
    <mergeCell ref="E3:I3"/>
    <mergeCell ref="A4:B4"/>
    <mergeCell ref="E4:F4"/>
    <mergeCell ref="B31:C31"/>
    <mergeCell ref="A32:J32"/>
    <mergeCell ref="B33:C33"/>
    <mergeCell ref="D33:E33"/>
    <mergeCell ref="G33:H33"/>
    <mergeCell ref="I33:J33"/>
    <mergeCell ref="B34:C34"/>
    <mergeCell ref="D34:E34"/>
    <mergeCell ref="G34:H34"/>
    <mergeCell ref="I34:J34"/>
    <mergeCell ref="A35:E35"/>
    <mergeCell ref="F35:J35"/>
    <mergeCell ref="A7:A9"/>
    <mergeCell ref="A10:A13"/>
    <mergeCell ref="A15:A17"/>
    <mergeCell ref="A19:A29"/>
    <mergeCell ref="B7:B9"/>
    <mergeCell ref="B10:B13"/>
    <mergeCell ref="B15:B17"/>
    <mergeCell ref="B19:B29"/>
    <mergeCell ref="C4:C5"/>
    <mergeCell ref="C7:C9"/>
    <mergeCell ref="C10:C13"/>
    <mergeCell ref="C15:C17"/>
    <mergeCell ref="C19:C29"/>
    <mergeCell ref="D4:D5"/>
    <mergeCell ref="D7:D9"/>
    <mergeCell ref="D10:D13"/>
    <mergeCell ref="D15:D17"/>
    <mergeCell ref="D19:D29"/>
    <mergeCell ref="E7:E9"/>
    <mergeCell ref="E10:E13"/>
    <mergeCell ref="E15:E17"/>
    <mergeCell ref="E19:E29"/>
    <mergeCell ref="G4:G5"/>
    <mergeCell ref="H4:H5"/>
    <mergeCell ref="I4:I5"/>
    <mergeCell ref="J3:J4"/>
  </mergeCells>
  <printOptions/>
  <pageMargins left="0.7" right="0.7" top="0.75" bottom="0.75" header="0.3" footer="0.3"/>
  <pageSetup fitToHeight="1" fitToWidth="1" horizontalDpi="200" verticalDpi="200" orientation="portrait" paperSize="9" scale="87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workbookViewId="0" topLeftCell="A1">
      <selection activeCell="B6" sqref="B6:R6"/>
    </sheetView>
  </sheetViews>
  <sheetFormatPr defaultColWidth="9.00390625" defaultRowHeight="15"/>
  <cols>
    <col min="1" max="18" width="6.8515625" style="0" customWidth="1"/>
  </cols>
  <sheetData>
    <row r="1" spans="1:18" ht="30" customHeight="1">
      <c r="A1" s="10" t="s">
        <v>93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</row>
    <row r="2" spans="1:18" ht="20.25" customHeight="1">
      <c r="A2" s="22"/>
      <c r="B2" s="23"/>
      <c r="C2" s="23"/>
      <c r="D2" s="23"/>
      <c r="E2" s="23"/>
      <c r="F2" s="23"/>
      <c r="G2" s="22"/>
      <c r="H2" s="23"/>
      <c r="I2" s="23"/>
      <c r="J2" s="23"/>
      <c r="K2" s="23"/>
      <c r="L2" s="23"/>
      <c r="M2" s="23"/>
      <c r="N2" s="23"/>
      <c r="O2" s="23"/>
      <c r="P2" s="23"/>
      <c r="Q2" s="4" t="s">
        <v>2</v>
      </c>
      <c r="R2" s="4"/>
    </row>
    <row r="3" spans="1:18" ht="48.75" customHeight="1">
      <c r="A3" s="24" t="s">
        <v>94</v>
      </c>
      <c r="B3" s="24"/>
      <c r="C3" s="24"/>
      <c r="D3" s="24"/>
      <c r="E3" s="24"/>
      <c r="F3" s="24"/>
      <c r="G3" s="24" t="s">
        <v>95</v>
      </c>
      <c r="H3" s="24"/>
      <c r="I3" s="24"/>
      <c r="J3" s="24"/>
      <c r="K3" s="24"/>
      <c r="L3" s="24"/>
      <c r="M3" s="24" t="s">
        <v>96</v>
      </c>
      <c r="N3" s="24"/>
      <c r="O3" s="24"/>
      <c r="P3" s="24"/>
      <c r="Q3" s="24"/>
      <c r="R3" s="24"/>
    </row>
    <row r="4" spans="1:18" ht="48.75" customHeight="1">
      <c r="A4" s="7" t="s">
        <v>7</v>
      </c>
      <c r="B4" s="5" t="s">
        <v>97</v>
      </c>
      <c r="C4" s="7" t="s">
        <v>98</v>
      </c>
      <c r="D4" s="7"/>
      <c r="E4" s="7"/>
      <c r="F4" s="5" t="s">
        <v>80</v>
      </c>
      <c r="G4" s="7" t="s">
        <v>7</v>
      </c>
      <c r="H4" s="5" t="s">
        <v>97</v>
      </c>
      <c r="I4" s="7" t="s">
        <v>98</v>
      </c>
      <c r="J4" s="7"/>
      <c r="K4" s="7"/>
      <c r="L4" s="5" t="s">
        <v>80</v>
      </c>
      <c r="M4" s="7" t="s">
        <v>7</v>
      </c>
      <c r="N4" s="5" t="s">
        <v>97</v>
      </c>
      <c r="O4" s="7" t="s">
        <v>98</v>
      </c>
      <c r="P4" s="7"/>
      <c r="Q4" s="7"/>
      <c r="R4" s="5" t="s">
        <v>80</v>
      </c>
    </row>
    <row r="5" spans="1:18" ht="52.5" customHeight="1">
      <c r="A5" s="7"/>
      <c r="B5" s="5"/>
      <c r="C5" s="5" t="s">
        <v>30</v>
      </c>
      <c r="D5" s="5" t="s">
        <v>99</v>
      </c>
      <c r="E5" s="5" t="s">
        <v>100</v>
      </c>
      <c r="F5" s="5"/>
      <c r="G5" s="7"/>
      <c r="H5" s="5"/>
      <c r="I5" s="5" t="s">
        <v>30</v>
      </c>
      <c r="J5" s="5" t="s">
        <v>99</v>
      </c>
      <c r="K5" s="5" t="s">
        <v>100</v>
      </c>
      <c r="L5" s="5"/>
      <c r="M5" s="7"/>
      <c r="N5" s="5"/>
      <c r="O5" s="5" t="s">
        <v>30</v>
      </c>
      <c r="P5" s="5" t="s">
        <v>99</v>
      </c>
      <c r="Q5" s="5" t="s">
        <v>100</v>
      </c>
      <c r="R5" s="5"/>
    </row>
    <row r="6" spans="1:18" ht="43.5" customHeight="1">
      <c r="A6" s="25">
        <v>10.54</v>
      </c>
      <c r="B6" s="25">
        <v>0</v>
      </c>
      <c r="C6" s="25">
        <v>10.54</v>
      </c>
      <c r="D6" s="25">
        <v>0</v>
      </c>
      <c r="E6" s="25">
        <v>8.78</v>
      </c>
      <c r="F6" s="25">
        <v>1.76</v>
      </c>
      <c r="G6" s="25">
        <v>40.74</v>
      </c>
      <c r="H6" s="25">
        <v>0</v>
      </c>
      <c r="I6" s="25">
        <v>40.74</v>
      </c>
      <c r="J6" s="25">
        <v>0</v>
      </c>
      <c r="K6" s="25">
        <v>40.74</v>
      </c>
      <c r="L6" s="25">
        <v>0</v>
      </c>
      <c r="M6" s="25">
        <f>N6+O6</f>
        <v>9.760000000000002</v>
      </c>
      <c r="N6" s="25">
        <v>0</v>
      </c>
      <c r="O6" s="25">
        <f>P6+Q6+R6</f>
        <v>9.760000000000002</v>
      </c>
      <c r="P6" s="25">
        <v>0</v>
      </c>
      <c r="Q6" s="25">
        <v>8.13</v>
      </c>
      <c r="R6" s="25">
        <v>1.63</v>
      </c>
    </row>
    <row r="7" spans="1:18" ht="43.5" customHeight="1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P7" s="26"/>
      <c r="Q7" s="26"/>
      <c r="R7" s="26"/>
    </row>
    <row r="8" spans="1:18" ht="43.5" customHeight="1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</row>
    <row r="9" spans="1:18" ht="43.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</row>
    <row r="10" spans="1:18" ht="43.5" customHeight="1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</row>
    <row r="11" spans="1:12" ht="18.75">
      <c r="A11" s="27" t="s">
        <v>101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</row>
    <row r="12" spans="1:12" ht="18.75">
      <c r="A12" s="13" t="s">
        <v>102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</row>
  </sheetData>
  <sheetProtection/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7">
      <selection activeCell="G20" sqref="G20:K20"/>
    </sheetView>
  </sheetViews>
  <sheetFormatPr defaultColWidth="9.0039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10" t="s">
        <v>103</v>
      </c>
      <c r="B1" s="10"/>
      <c r="C1" s="10"/>
      <c r="D1" s="10"/>
      <c r="E1" s="10"/>
      <c r="F1" s="10"/>
    </row>
    <row r="2" spans="1:6" ht="21" customHeight="1">
      <c r="A2" s="19" t="s">
        <v>104</v>
      </c>
      <c r="E2" s="4" t="s">
        <v>2</v>
      </c>
      <c r="F2" s="4"/>
    </row>
    <row r="3" spans="1:6" ht="40.5" customHeight="1">
      <c r="A3" s="20" t="s">
        <v>28</v>
      </c>
      <c r="B3" s="20" t="s">
        <v>105</v>
      </c>
      <c r="C3" s="20" t="s">
        <v>106</v>
      </c>
      <c r="D3" s="20" t="s">
        <v>107</v>
      </c>
      <c r="E3" s="20"/>
      <c r="F3" s="20"/>
    </row>
    <row r="4" spans="1:6" ht="31.5" customHeight="1">
      <c r="A4" s="20"/>
      <c r="B4" s="20"/>
      <c r="C4" s="20"/>
      <c r="D4" s="20" t="s">
        <v>7</v>
      </c>
      <c r="E4" s="20" t="s">
        <v>31</v>
      </c>
      <c r="F4" s="20" t="s">
        <v>32</v>
      </c>
    </row>
    <row r="5" spans="1:6" ht="27" customHeight="1">
      <c r="A5" s="6"/>
      <c r="B5" s="6"/>
      <c r="C5" s="6"/>
      <c r="D5" s="6"/>
      <c r="E5" s="6"/>
      <c r="F5" s="6"/>
    </row>
    <row r="6" spans="1:6" ht="27" customHeight="1">
      <c r="A6" s="6"/>
      <c r="B6" s="6"/>
      <c r="C6" s="6"/>
      <c r="D6" s="6"/>
      <c r="E6" s="6"/>
      <c r="F6" s="6"/>
    </row>
    <row r="7" spans="1:6" ht="27" customHeight="1">
      <c r="A7" s="6"/>
      <c r="B7" s="6"/>
      <c r="C7" s="6"/>
      <c r="D7" s="6"/>
      <c r="E7" s="6"/>
      <c r="F7" s="6"/>
    </row>
    <row r="8" spans="1:6" ht="27" customHeight="1">
      <c r="A8" s="6"/>
      <c r="B8" s="6"/>
      <c r="C8" s="6"/>
      <c r="D8" s="6"/>
      <c r="E8" s="6"/>
      <c r="F8" s="6"/>
    </row>
    <row r="9" spans="1:6" ht="27" customHeight="1">
      <c r="A9" s="6"/>
      <c r="B9" s="6"/>
      <c r="C9" s="6"/>
      <c r="D9" s="6"/>
      <c r="E9" s="6"/>
      <c r="F9" s="6"/>
    </row>
    <row r="10" spans="1:6" ht="27" customHeight="1">
      <c r="A10" s="6"/>
      <c r="B10" s="6"/>
      <c r="C10" s="6"/>
      <c r="D10" s="6"/>
      <c r="E10" s="6"/>
      <c r="F10" s="6"/>
    </row>
    <row r="11" spans="1:6" ht="27" customHeight="1">
      <c r="A11" s="6"/>
      <c r="B11" s="6"/>
      <c r="C11" s="6"/>
      <c r="D11" s="6"/>
      <c r="E11" s="6"/>
      <c r="F11" s="6"/>
    </row>
    <row r="12" spans="1:6" ht="27" customHeight="1">
      <c r="A12" s="6"/>
      <c r="B12" s="6"/>
      <c r="C12" s="6"/>
      <c r="D12" s="6"/>
      <c r="E12" s="6"/>
      <c r="F12" s="6"/>
    </row>
    <row r="13" spans="1:6" ht="27" customHeight="1">
      <c r="A13" s="6"/>
      <c r="B13" s="6"/>
      <c r="C13" s="6"/>
      <c r="D13" s="6"/>
      <c r="E13" s="6"/>
      <c r="F13" s="6"/>
    </row>
    <row r="14" spans="1:6" ht="27" customHeight="1">
      <c r="A14" s="6"/>
      <c r="B14" s="6"/>
      <c r="C14" s="6"/>
      <c r="D14" s="6"/>
      <c r="E14" s="6"/>
      <c r="F14" s="6"/>
    </row>
    <row r="15" spans="1:6" ht="27" customHeight="1">
      <c r="A15" s="6"/>
      <c r="B15" s="6"/>
      <c r="C15" s="6"/>
      <c r="D15" s="6"/>
      <c r="E15" s="6"/>
      <c r="F15" s="6"/>
    </row>
    <row r="16" spans="1:6" ht="27" customHeight="1">
      <c r="A16" s="6"/>
      <c r="B16" s="6"/>
      <c r="C16" s="6"/>
      <c r="D16" s="6"/>
      <c r="E16" s="6"/>
      <c r="F16" s="6"/>
    </row>
    <row r="17" spans="1:6" ht="27" customHeight="1">
      <c r="A17" s="6"/>
      <c r="B17" s="6"/>
      <c r="C17" s="6"/>
      <c r="D17" s="6"/>
      <c r="E17" s="6"/>
      <c r="F17" s="6"/>
    </row>
    <row r="18" spans="1:6" ht="27" customHeight="1">
      <c r="A18" s="6"/>
      <c r="B18" s="6"/>
      <c r="C18" s="6"/>
      <c r="D18" s="6"/>
      <c r="E18" s="6"/>
      <c r="F18" s="6"/>
    </row>
    <row r="19" spans="1:6" ht="27" customHeight="1">
      <c r="A19" s="6"/>
      <c r="B19" s="6"/>
      <c r="C19" s="6"/>
      <c r="D19" s="6"/>
      <c r="E19" s="6"/>
      <c r="F19" s="6"/>
    </row>
    <row r="20" spans="1:11" ht="27" customHeight="1">
      <c r="A20" s="7" t="s">
        <v>7</v>
      </c>
      <c r="B20" s="7"/>
      <c r="C20" s="6"/>
      <c r="D20" s="6"/>
      <c r="E20" s="6"/>
      <c r="F20" s="6"/>
      <c r="G20" s="21" t="s">
        <v>108</v>
      </c>
      <c r="H20" s="21"/>
      <c r="I20" s="21"/>
      <c r="J20" s="21"/>
      <c r="K20" s="21"/>
    </row>
    <row r="21" spans="1:6" ht="18.75">
      <c r="A21" s="13" t="s">
        <v>101</v>
      </c>
      <c r="B21" s="13"/>
      <c r="C21" s="13"/>
      <c r="D21" s="13"/>
      <c r="E21" s="13"/>
      <c r="F21" s="13"/>
    </row>
    <row r="22" spans="1:6" ht="18.75">
      <c r="A22" s="13" t="s">
        <v>109</v>
      </c>
      <c r="B22" s="13"/>
      <c r="C22" s="13"/>
      <c r="D22" s="13"/>
      <c r="E22" s="13"/>
      <c r="F22" s="13"/>
    </row>
  </sheetData>
  <sheetProtection/>
  <mergeCells count="10">
    <mergeCell ref="A1:F1"/>
    <mergeCell ref="E2:F2"/>
    <mergeCell ref="D3:F3"/>
    <mergeCell ref="A20:B20"/>
    <mergeCell ref="G20:K20"/>
    <mergeCell ref="A21:F21"/>
    <mergeCell ref="A22:F2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4">
      <selection activeCell="D5" sqref="D5:D17"/>
    </sheetView>
  </sheetViews>
  <sheetFormatPr defaultColWidth="9.0039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10" t="s">
        <v>110</v>
      </c>
      <c r="B1" s="10"/>
      <c r="C1" s="10"/>
      <c r="D1" s="10"/>
    </row>
    <row r="2" spans="1:4" ht="21" customHeight="1">
      <c r="A2" s="15"/>
      <c r="D2" s="16" t="s">
        <v>2</v>
      </c>
    </row>
    <row r="3" spans="1:4" ht="27.75" customHeight="1">
      <c r="A3" s="17" t="s">
        <v>3</v>
      </c>
      <c r="B3" s="17"/>
      <c r="C3" s="17" t="s">
        <v>4</v>
      </c>
      <c r="D3" s="17"/>
    </row>
    <row r="4" spans="1:4" ht="27.75" customHeight="1">
      <c r="A4" s="8" t="s">
        <v>5</v>
      </c>
      <c r="B4" s="8" t="s">
        <v>6</v>
      </c>
      <c r="C4" s="8" t="s">
        <v>5</v>
      </c>
      <c r="D4" s="8" t="s">
        <v>6</v>
      </c>
    </row>
    <row r="5" spans="1:4" ht="27.75" customHeight="1">
      <c r="A5" s="18" t="s">
        <v>111</v>
      </c>
      <c r="B5" s="8">
        <f>'表一财政拨款收支总表'!B5</f>
        <v>563.11</v>
      </c>
      <c r="C5" s="18" t="s">
        <v>112</v>
      </c>
      <c r="D5" s="8"/>
    </row>
    <row r="6" spans="1:4" ht="27.75" customHeight="1">
      <c r="A6" s="18" t="s">
        <v>113</v>
      </c>
      <c r="B6" s="8"/>
      <c r="C6" s="18" t="s">
        <v>114</v>
      </c>
      <c r="D6" s="8"/>
    </row>
    <row r="7" spans="1:4" ht="27.75" customHeight="1">
      <c r="A7" s="18" t="s">
        <v>115</v>
      </c>
      <c r="B7" s="8"/>
      <c r="C7" s="18" t="s">
        <v>116</v>
      </c>
      <c r="D7" s="8"/>
    </row>
    <row r="8" spans="1:4" ht="27.75" customHeight="1">
      <c r="A8" s="18" t="s">
        <v>117</v>
      </c>
      <c r="B8" s="8"/>
      <c r="C8" s="18" t="s">
        <v>118</v>
      </c>
      <c r="D8" s="8"/>
    </row>
    <row r="9" spans="1:4" ht="27.75" customHeight="1">
      <c r="A9" s="18" t="s">
        <v>119</v>
      </c>
      <c r="B9" s="8"/>
      <c r="C9" s="18" t="s">
        <v>120</v>
      </c>
      <c r="D9" s="8">
        <v>21</v>
      </c>
    </row>
    <row r="10" spans="1:4" ht="27.75" customHeight="1">
      <c r="A10" s="8"/>
      <c r="B10" s="8"/>
      <c r="C10" s="18" t="s">
        <v>121</v>
      </c>
      <c r="D10" s="8">
        <v>739.11</v>
      </c>
    </row>
    <row r="11" spans="1:4" ht="27.75" customHeight="1">
      <c r="A11" s="8"/>
      <c r="B11" s="8"/>
      <c r="C11" s="18" t="s">
        <v>19</v>
      </c>
      <c r="D11" s="8"/>
    </row>
    <row r="12" spans="1:4" ht="27.75" customHeight="1">
      <c r="A12" s="8"/>
      <c r="B12" s="8"/>
      <c r="C12" s="18" t="s">
        <v>19</v>
      </c>
      <c r="D12" s="8"/>
    </row>
    <row r="13" spans="1:4" ht="27.75" customHeight="1">
      <c r="A13" s="8" t="s">
        <v>122</v>
      </c>
      <c r="B13" s="8">
        <f>B5</f>
        <v>563.11</v>
      </c>
      <c r="C13" s="8" t="s">
        <v>123</v>
      </c>
      <c r="D13" s="8">
        <v>760.11</v>
      </c>
    </row>
    <row r="14" spans="1:4" ht="27.75" customHeight="1">
      <c r="A14" s="18" t="s">
        <v>124</v>
      </c>
      <c r="B14" s="8"/>
      <c r="C14" s="8"/>
      <c r="D14" s="8"/>
    </row>
    <row r="15" spans="1:4" ht="27.75" customHeight="1">
      <c r="A15" s="18" t="s">
        <v>125</v>
      </c>
      <c r="B15" s="8">
        <v>197</v>
      </c>
      <c r="C15" s="18" t="s">
        <v>126</v>
      </c>
      <c r="D15" s="8"/>
    </row>
    <row r="16" spans="1:4" ht="27.75" customHeight="1">
      <c r="A16" s="8"/>
      <c r="B16" s="8"/>
      <c r="C16" s="8"/>
      <c r="D16" s="8"/>
    </row>
    <row r="17" spans="1:4" ht="27.75" customHeight="1">
      <c r="A17" s="8" t="s">
        <v>21</v>
      </c>
      <c r="B17" s="8">
        <v>760.11</v>
      </c>
      <c r="C17" s="8" t="s">
        <v>22</v>
      </c>
      <c r="D17" s="8">
        <f>B17</f>
        <v>760.11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1">
      <selection activeCell="F21" sqref="F21"/>
    </sheetView>
  </sheetViews>
  <sheetFormatPr defaultColWidth="9.00390625" defaultRowHeight="27.75" customHeight="1"/>
  <cols>
    <col min="2" max="2" width="16.5742187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10" t="s">
        <v>127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27.75" customHeight="1">
      <c r="A2" s="11" t="s">
        <v>128</v>
      </c>
      <c r="K2" s="14" t="s">
        <v>2</v>
      </c>
      <c r="L2" s="14"/>
    </row>
    <row r="3" spans="1:12" ht="41.25" customHeight="1">
      <c r="A3" s="5" t="s">
        <v>129</v>
      </c>
      <c r="B3" s="5"/>
      <c r="C3" s="5" t="s">
        <v>7</v>
      </c>
      <c r="D3" s="5" t="s">
        <v>125</v>
      </c>
      <c r="E3" s="5" t="s">
        <v>130</v>
      </c>
      <c r="F3" s="5" t="s">
        <v>131</v>
      </c>
      <c r="G3" s="5" t="s">
        <v>132</v>
      </c>
      <c r="H3" s="5" t="s">
        <v>133</v>
      </c>
      <c r="I3" s="5" t="s">
        <v>134</v>
      </c>
      <c r="J3" s="5" t="s">
        <v>135</v>
      </c>
      <c r="K3" s="5" t="s">
        <v>136</v>
      </c>
      <c r="L3" s="5" t="s">
        <v>124</v>
      </c>
    </row>
    <row r="4" spans="1:12" ht="27.75" customHeight="1">
      <c r="A4" s="6" t="s">
        <v>28</v>
      </c>
      <c r="B4" s="7" t="s">
        <v>29</v>
      </c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27.75" customHeight="1">
      <c r="A5" s="8">
        <v>206</v>
      </c>
      <c r="B5" s="8" t="s">
        <v>33</v>
      </c>
      <c r="C5" s="9">
        <v>21</v>
      </c>
      <c r="D5" s="9">
        <v>0</v>
      </c>
      <c r="E5" s="9">
        <v>21</v>
      </c>
      <c r="F5" s="6"/>
      <c r="G5" s="6"/>
      <c r="H5" s="6"/>
      <c r="I5" s="6"/>
      <c r="J5" s="6"/>
      <c r="K5" s="6"/>
      <c r="L5" s="6"/>
    </row>
    <row r="6" spans="1:12" ht="27.75" customHeight="1">
      <c r="A6" s="8">
        <v>20607</v>
      </c>
      <c r="B6" s="8" t="s">
        <v>34</v>
      </c>
      <c r="C6" s="9">
        <v>21</v>
      </c>
      <c r="D6" s="9">
        <v>0</v>
      </c>
      <c r="E6" s="9">
        <v>21</v>
      </c>
      <c r="F6" s="6"/>
      <c r="G6" s="6"/>
      <c r="H6" s="6"/>
      <c r="I6" s="6"/>
      <c r="J6" s="6"/>
      <c r="K6" s="6"/>
      <c r="L6" s="6"/>
    </row>
    <row r="7" spans="1:12" ht="27.75" customHeight="1">
      <c r="A7" s="8">
        <v>2060702</v>
      </c>
      <c r="B7" s="8" t="s">
        <v>35</v>
      </c>
      <c r="C7" s="9">
        <v>21</v>
      </c>
      <c r="D7" s="9">
        <v>0</v>
      </c>
      <c r="E7" s="9">
        <v>21</v>
      </c>
      <c r="F7" s="6"/>
      <c r="G7" s="6"/>
      <c r="H7" s="6"/>
      <c r="I7" s="6"/>
      <c r="J7" s="6"/>
      <c r="K7" s="6"/>
      <c r="L7" s="6"/>
    </row>
    <row r="8" spans="1:12" ht="27.75" customHeight="1">
      <c r="A8" s="8">
        <f>'表二一般公共预算支出表'!A8</f>
        <v>213</v>
      </c>
      <c r="B8" s="8" t="str">
        <f>'表二一般公共预算支出表'!B8</f>
        <v>农林水支出</v>
      </c>
      <c r="C8" s="9">
        <v>739.11</v>
      </c>
      <c r="D8" s="9">
        <v>197</v>
      </c>
      <c r="E8" s="9">
        <v>542.11</v>
      </c>
      <c r="F8" s="6"/>
      <c r="G8" s="6"/>
      <c r="H8" s="6"/>
      <c r="I8" s="6"/>
      <c r="J8" s="6"/>
      <c r="K8" s="6"/>
      <c r="L8" s="6"/>
    </row>
    <row r="9" spans="1:12" ht="27.75" customHeight="1">
      <c r="A9" s="8">
        <f>'表二一般公共预算支出表'!A9</f>
        <v>21301</v>
      </c>
      <c r="B9" s="8" t="str">
        <f>'表二一般公共预算支出表'!B9</f>
        <v>农业</v>
      </c>
      <c r="C9" s="9">
        <v>739.11</v>
      </c>
      <c r="D9" s="9">
        <v>197</v>
      </c>
      <c r="E9" s="9">
        <v>542.11</v>
      </c>
      <c r="F9" s="6"/>
      <c r="G9" s="6"/>
      <c r="H9" s="6"/>
      <c r="I9" s="6"/>
      <c r="J9" s="6"/>
      <c r="K9" s="6"/>
      <c r="L9" s="6"/>
    </row>
    <row r="10" spans="1:12" ht="27.75" customHeight="1">
      <c r="A10" s="8">
        <f>'表二一般公共预算支出表'!A10</f>
        <v>2130101</v>
      </c>
      <c r="B10" s="8" t="str">
        <f>'表二一般公共预算支出表'!B10</f>
        <v>    行政运行</v>
      </c>
      <c r="C10" s="9">
        <v>542.11</v>
      </c>
      <c r="D10" s="9">
        <v>0</v>
      </c>
      <c r="E10" s="9">
        <v>542.11</v>
      </c>
      <c r="F10" s="6"/>
      <c r="G10" s="6"/>
      <c r="H10" s="6"/>
      <c r="I10" s="6"/>
      <c r="J10" s="6"/>
      <c r="K10" s="6"/>
      <c r="L10" s="6"/>
    </row>
    <row r="11" spans="1:12" ht="27.75" customHeight="1">
      <c r="A11" s="8">
        <v>2130199</v>
      </c>
      <c r="B11" s="8" t="s">
        <v>137</v>
      </c>
      <c r="C11" s="9">
        <v>197</v>
      </c>
      <c r="D11" s="9">
        <v>197</v>
      </c>
      <c r="E11" s="9">
        <v>0</v>
      </c>
      <c r="F11" s="6"/>
      <c r="G11" s="6"/>
      <c r="H11" s="6"/>
      <c r="I11" s="6"/>
      <c r="J11" s="6"/>
      <c r="K11" s="6"/>
      <c r="L11" s="6"/>
    </row>
    <row r="12" spans="1:12" ht="27.75" customHeight="1">
      <c r="A12" s="7" t="s">
        <v>138</v>
      </c>
      <c r="B12" s="7"/>
      <c r="C12" s="9">
        <v>760.11</v>
      </c>
      <c r="D12" s="9">
        <v>197</v>
      </c>
      <c r="E12" s="9">
        <v>563.11</v>
      </c>
      <c r="F12" s="6"/>
      <c r="G12" s="6"/>
      <c r="H12" s="6"/>
      <c r="I12" s="6"/>
      <c r="J12" s="6"/>
      <c r="K12" s="6"/>
      <c r="L12" s="6"/>
    </row>
    <row r="13" spans="1:6" ht="27.75" customHeight="1">
      <c r="A13" s="12" t="s">
        <v>101</v>
      </c>
      <c r="B13" s="12"/>
      <c r="C13" s="12"/>
      <c r="D13" s="12"/>
      <c r="E13" s="12"/>
      <c r="F13" s="12"/>
    </row>
    <row r="14" spans="1:6" ht="27.75" customHeight="1">
      <c r="A14" s="13" t="s">
        <v>139</v>
      </c>
      <c r="B14" s="13"/>
      <c r="C14" s="13"/>
      <c r="D14" s="13"/>
      <c r="E14" s="13"/>
      <c r="F14" s="13"/>
    </row>
  </sheetData>
  <sheetProtection/>
  <mergeCells count="6">
    <mergeCell ref="A1:L1"/>
    <mergeCell ref="K2:L2"/>
    <mergeCell ref="A3:B3"/>
    <mergeCell ref="A12:B12"/>
    <mergeCell ref="A13:F13"/>
    <mergeCell ref="A14:F14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>
      <selection activeCell="F16" sqref="F16"/>
    </sheetView>
  </sheetViews>
  <sheetFormatPr defaultColWidth="9.0039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1" t="s">
        <v>140</v>
      </c>
      <c r="B1" s="1"/>
      <c r="C1" s="1"/>
      <c r="D1" s="1"/>
      <c r="E1" s="1"/>
      <c r="F1" s="1"/>
      <c r="G1" s="1"/>
      <c r="H1" s="1"/>
    </row>
    <row r="2" spans="1:8" ht="20.25" customHeight="1">
      <c r="A2" s="2"/>
      <c r="B2" s="3"/>
      <c r="C2" s="3"/>
      <c r="D2" s="3"/>
      <c r="E2" s="3"/>
      <c r="F2" s="3"/>
      <c r="G2" s="4" t="s">
        <v>2</v>
      </c>
      <c r="H2" s="4"/>
    </row>
    <row r="3" spans="1:8" ht="30.75" customHeight="1">
      <c r="A3" s="5" t="s">
        <v>129</v>
      </c>
      <c r="B3" s="5"/>
      <c r="C3" s="5" t="s">
        <v>7</v>
      </c>
      <c r="D3" s="5" t="s">
        <v>31</v>
      </c>
      <c r="E3" s="5" t="s">
        <v>32</v>
      </c>
      <c r="F3" s="5" t="s">
        <v>141</v>
      </c>
      <c r="G3" s="5" t="s">
        <v>142</v>
      </c>
      <c r="H3" s="5" t="s">
        <v>143</v>
      </c>
    </row>
    <row r="4" spans="1:8" ht="23.25" customHeight="1">
      <c r="A4" s="6" t="s">
        <v>28</v>
      </c>
      <c r="B4" s="7" t="s">
        <v>29</v>
      </c>
      <c r="C4" s="6"/>
      <c r="D4" s="6"/>
      <c r="E4" s="6"/>
      <c r="F4" s="6"/>
      <c r="G4" s="6"/>
      <c r="H4" s="6"/>
    </row>
    <row r="5" spans="1:8" ht="23.25" customHeight="1">
      <c r="A5" s="8">
        <v>206</v>
      </c>
      <c r="B5" s="8" t="s">
        <v>33</v>
      </c>
      <c r="C5" s="9">
        <v>21</v>
      </c>
      <c r="D5" s="7">
        <v>0</v>
      </c>
      <c r="E5" s="9">
        <v>21</v>
      </c>
      <c r="F5" s="6"/>
      <c r="G5" s="6"/>
      <c r="H5" s="6"/>
    </row>
    <row r="6" spans="1:8" ht="23.25" customHeight="1">
      <c r="A6" s="8">
        <v>20607</v>
      </c>
      <c r="B6" s="8" t="s">
        <v>34</v>
      </c>
      <c r="C6" s="9">
        <v>21</v>
      </c>
      <c r="D6" s="7">
        <v>0</v>
      </c>
      <c r="E6" s="9">
        <v>21</v>
      </c>
      <c r="F6" s="6"/>
      <c r="G6" s="6"/>
      <c r="H6" s="6"/>
    </row>
    <row r="7" spans="1:8" ht="23.25" customHeight="1">
      <c r="A7" s="8">
        <v>2060702</v>
      </c>
      <c r="B7" s="8" t="s">
        <v>35</v>
      </c>
      <c r="C7" s="9">
        <v>21</v>
      </c>
      <c r="D7" s="7">
        <v>0</v>
      </c>
      <c r="E7" s="9">
        <v>21</v>
      </c>
      <c r="F7" s="6"/>
      <c r="G7" s="6"/>
      <c r="H7" s="6"/>
    </row>
    <row r="8" spans="1:8" ht="23.25" customHeight="1">
      <c r="A8" s="8">
        <f>'表二一般公共预算支出表'!A8</f>
        <v>213</v>
      </c>
      <c r="B8" s="8" t="str">
        <f>'表二一般公共预算支出表'!B8</f>
        <v>农林水支出</v>
      </c>
      <c r="C8" s="9">
        <v>739.11</v>
      </c>
      <c r="D8" s="9">
        <v>542.11</v>
      </c>
      <c r="E8" s="9">
        <v>197</v>
      </c>
      <c r="F8" s="6"/>
      <c r="G8" s="6"/>
      <c r="H8" s="6"/>
    </row>
    <row r="9" spans="1:8" ht="23.25" customHeight="1">
      <c r="A9" s="8">
        <f>'表二一般公共预算支出表'!A9</f>
        <v>21301</v>
      </c>
      <c r="B9" s="8" t="str">
        <f>'表二一般公共预算支出表'!B9</f>
        <v>农业</v>
      </c>
      <c r="C9" s="9">
        <v>739.11</v>
      </c>
      <c r="D9" s="9">
        <v>542.11</v>
      </c>
      <c r="E9" s="9">
        <v>197</v>
      </c>
      <c r="F9" s="6"/>
      <c r="G9" s="6"/>
      <c r="H9" s="6"/>
    </row>
    <row r="10" spans="1:8" ht="23.25" customHeight="1">
      <c r="A10" s="8">
        <f>'表二一般公共预算支出表'!A10</f>
        <v>2130101</v>
      </c>
      <c r="B10" s="8" t="str">
        <f>'表二一般公共预算支出表'!B10</f>
        <v>    行政运行</v>
      </c>
      <c r="C10" s="9">
        <v>542.11</v>
      </c>
      <c r="D10" s="9">
        <v>542.11</v>
      </c>
      <c r="E10" s="9">
        <v>0</v>
      </c>
      <c r="F10" s="6"/>
      <c r="G10" s="6"/>
      <c r="H10" s="6"/>
    </row>
    <row r="11" spans="1:8" ht="23.25" customHeight="1">
      <c r="A11" s="8">
        <v>2130199</v>
      </c>
      <c r="B11" s="8" t="s">
        <v>137</v>
      </c>
      <c r="C11" s="9">
        <v>197</v>
      </c>
      <c r="D11" s="9">
        <v>0</v>
      </c>
      <c r="E11" s="9">
        <v>197</v>
      </c>
      <c r="F11" s="6"/>
      <c r="G11" s="6"/>
      <c r="H11" s="6"/>
    </row>
    <row r="12" spans="1:8" ht="23.25" customHeight="1">
      <c r="A12" s="6"/>
      <c r="B12" s="6"/>
      <c r="C12" s="9"/>
      <c r="D12" s="9"/>
      <c r="E12" s="9"/>
      <c r="F12" s="6"/>
      <c r="G12" s="6"/>
      <c r="H12" s="6"/>
    </row>
    <row r="13" spans="1:8" ht="23.25" customHeight="1">
      <c r="A13" s="6"/>
      <c r="B13" s="6"/>
      <c r="C13" s="9"/>
      <c r="D13" s="9"/>
      <c r="E13" s="9"/>
      <c r="F13" s="6"/>
      <c r="G13" s="6"/>
      <c r="H13" s="6"/>
    </row>
    <row r="14" spans="1:8" ht="23.25" customHeight="1">
      <c r="A14" s="6"/>
      <c r="B14" s="6"/>
      <c r="C14" s="9"/>
      <c r="D14" s="9"/>
      <c r="E14" s="9"/>
      <c r="F14" s="6"/>
      <c r="G14" s="6"/>
      <c r="H14" s="6"/>
    </row>
    <row r="15" spans="1:8" ht="23.25" customHeight="1">
      <c r="A15" s="6"/>
      <c r="B15" s="6"/>
      <c r="C15" s="9"/>
      <c r="D15" s="9"/>
      <c r="E15" s="9"/>
      <c r="F15" s="6"/>
      <c r="G15" s="6"/>
      <c r="H15" s="6"/>
    </row>
    <row r="16" spans="1:8" ht="23.25" customHeight="1">
      <c r="A16" s="6"/>
      <c r="B16" s="6"/>
      <c r="C16" s="9"/>
      <c r="D16" s="9"/>
      <c r="E16" s="9"/>
      <c r="F16" s="6"/>
      <c r="G16" s="6"/>
      <c r="H16" s="6"/>
    </row>
    <row r="17" spans="1:8" ht="23.25" customHeight="1">
      <c r="A17" s="7" t="s">
        <v>138</v>
      </c>
      <c r="B17" s="7"/>
      <c r="C17" s="9">
        <v>760.11</v>
      </c>
      <c r="D17" s="9">
        <v>542.11</v>
      </c>
      <c r="E17" s="9">
        <v>218</v>
      </c>
      <c r="F17" s="6"/>
      <c r="G17" s="6"/>
      <c r="H17" s="6"/>
    </row>
  </sheetData>
  <sheetProtection/>
  <mergeCells count="4">
    <mergeCell ref="A1:H1"/>
    <mergeCell ref="G2:H2"/>
    <mergeCell ref="A3:B3"/>
    <mergeCell ref="A17:B17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2006-09-13T11:21:51Z</dcterms:created>
  <dcterms:modified xsi:type="dcterms:W3CDTF">2019-03-14T09:28:18Z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2052-11.1.0.7693</vt:lpwstr>
  </property>
</Properties>
</file>