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<sst xmlns="http://schemas.openxmlformats.org/spreadsheetml/2006/main" count="264" uniqueCount="145">
  <si>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</si>
  <si>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</si>
  <si>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</si>
  <si>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</si>
  <si>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</si>
  <si>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</si>
  <si>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</si>
  <si>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</si>
  <si>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</si>
  <si>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</si>
  <si>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</si>
  <si>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</si>
  <si>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</si>
  <si>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</si>
  <si>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</si>
  <si>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</si>
  <si>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</si>
  <si>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</si>
  <si>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</si>
  <si>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</si>
  <si>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</si>
  <si>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</si>
  <si>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</si>
  <si>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</si>
  <si>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</si>
  <si>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</si>
  <si>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</si>
  <si>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</si>
  <si>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</si>
  <si>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</si>
  <si>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</si>
  <si>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</si>
  <si>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</si>
  <si>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</si>
  <si>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</si>
  <si>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</si>
  <si>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</si>
  <si>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</si>
  <si>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</si>
  <si>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</si>
  <si>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</si>
  <si>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</si>
  <si>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</si>
  <si>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</si>
  <si>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</si>
  <si>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</si>
  <si>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</si>
  <si>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</si>
  <si>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</si>
  <si>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</si>
  <si>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2021年巡察办年初预算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</si>
  <si>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</si>
  <si>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</si>
  <si>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</si>
  <si>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</si>
  <si>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</si>
  <si>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</si>
  <si>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</si>
  <si>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</si>
  <si>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</si>
  <si>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</si>
  <si>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</si>
  <si>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</si>
  <si>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</si>
  <si>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</si>
  <si>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</si>
  <si>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</si>
  <si>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</si>
  <si>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</si>
  <si>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</si>
  <si>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</si>
  <si>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</si>
  <si>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</si>
  <si>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</si>
  <si>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</si>
  <si>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</si>
  <si>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</si>
  <si>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</si>
  <si>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</si>
  <si>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</si>
  <si>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</si>
  <si>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</si>
  <si>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</si>
  <si>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</si>
  <si>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</si>
  <si>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</si>
  <si>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</si>
  <si>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</si>
  <si>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</si>
  <si>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</si>
  <si>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</si>
  <si>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</si>
  <si>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</si>
  <si>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</si>
  <si>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</si>
  <si>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</si>
  <si>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</si>
  <si>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</si>
  <si>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</si>
  <si>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</si>
  <si>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巡察专项经费</t>
  </si>
  <si>
    <t>...</t>
  </si>
  <si>
    <t>一般公共预算“三公”经费支出表</t>
  </si>
  <si>
    <t xml:space="preserve"> 2020年预算数</t>
  </si>
  <si>
    <t>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</si>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</sst>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>
      <c r="A2" s="58" t="s">
        <v>1</v>
      </c>
      <c r="B2" s="59"/>
      <c r="C2" s="59"/>
      <c r="D2" s="59"/>
      <c r="E2" s="60" t="s">
        <v>2</v>
      </c>
      <c r="F2" s="60"/>
    </row>
    <row r="3" spans="1:6" ht="29.25" customHeight="1">
      <c r="A3" s="61" t="s">
        <v>3</v>
      </c>
      <c r="B3" s="62"/>
      <c r="C3" s="61" t="s">
        <v>4</v>
      </c>
      <c r="D3" s="63"/>
      <c r="E3" s="63"/>
      <c r="F3" s="62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4" t="s">
        <v>8</v>
      </c>
      <c r="F4" s="64" t="s">
        <v>9</v>
      </c>
    </row>
    <row r="5" spans="1:6" ht="33.75" customHeight="1">
      <c r="A5" s="20" t="s">
        <v>10</v>
      </c>
      <c r="B5" s="22">
        <v>297.44</v>
      </c>
      <c r="C5" s="9" t="s">
        <v>11</v>
      </c>
      <c r="D5" s="22">
        <v>297.44</v>
      </c>
      <c r="E5" s="22">
        <v>297.44</v>
      </c>
      <c r="F5" s="9"/>
    </row>
    <row r="6" spans="1:6" ht="33.75" customHeight="1">
      <c r="A6" s="65" t="s">
        <v>12</v>
      </c>
      <c r="B6" s="22">
        <v>297.44</v>
      </c>
      <c r="C6" s="21" t="s">
        <v>13</v>
      </c>
      <c r="D6" s="22">
        <v>231.54</v>
      </c>
      <c r="E6" s="22">
        <v>231.54</v>
      </c>
      <c r="F6" s="9"/>
    </row>
    <row r="7" spans="1:6" ht="33.75" customHeight="1">
      <c r="A7" s="65" t="s">
        <v>14</v>
      </c>
      <c r="B7" s="22"/>
      <c r="C7" s="21" t="s">
        <v>15</v>
      </c>
      <c r="D7" s="22">
        <v>26.41</v>
      </c>
      <c r="E7" s="22">
        <v>26.41</v>
      </c>
      <c r="F7" s="9"/>
    </row>
    <row r="8" spans="1:6" ht="33.75" customHeight="1">
      <c r="A8" s="65"/>
      <c r="B8" s="22"/>
      <c r="C8" s="21" t="s">
        <v>16</v>
      </c>
      <c r="D8" s="22">
        <v>17.93</v>
      </c>
      <c r="E8" s="22">
        <v>17.93</v>
      </c>
      <c r="F8" s="9"/>
    </row>
    <row r="9" spans="1:6" ht="33.75" customHeight="1">
      <c r="A9" s="65" t="s">
        <v>17</v>
      </c>
      <c r="B9" s="22"/>
      <c r="C9" s="21" t="s">
        <v>18</v>
      </c>
      <c r="D9" s="22">
        <v>21.56</v>
      </c>
      <c r="E9" s="22">
        <v>21.56</v>
      </c>
      <c r="F9" s="9"/>
    </row>
    <row r="10" spans="1:6" ht="33.75" customHeight="1">
      <c r="A10" s="65" t="s">
        <v>12</v>
      </c>
      <c r="B10" s="22"/>
      <c r="C10" s="65" t="s">
        <v>19</v>
      </c>
      <c r="D10" s="22"/>
      <c r="E10" s="22"/>
      <c r="F10" s="9"/>
    </row>
    <row r="11" spans="1:6" ht="33.75" customHeight="1">
      <c r="A11" s="65" t="s">
        <v>14</v>
      </c>
      <c r="B11" s="22"/>
      <c r="C11" s="65" t="s">
        <v>19</v>
      </c>
      <c r="D11" s="22"/>
      <c r="E11" s="22"/>
      <c r="F11" s="9"/>
    </row>
    <row r="12" spans="1:6" ht="33.75" customHeight="1">
      <c r="A12" s="66"/>
      <c r="B12" s="22"/>
      <c r="C12" s="65"/>
      <c r="D12" s="22"/>
      <c r="E12" s="22"/>
      <c r="F12" s="9"/>
    </row>
    <row r="13" spans="1:6" ht="33.75" customHeight="1">
      <c r="A13" s="66"/>
      <c r="B13" s="22"/>
      <c r="C13" s="65" t="s">
        <v>20</v>
      </c>
      <c r="D13" s="22"/>
      <c r="E13" s="22"/>
      <c r="F13" s="9"/>
    </row>
    <row r="14" spans="1:6" ht="33.75" customHeight="1">
      <c r="A14" s="66"/>
      <c r="B14" s="22"/>
      <c r="C14" s="66"/>
      <c r="D14" s="22"/>
      <c r="E14" s="22"/>
      <c r="F14" s="9"/>
    </row>
    <row r="15" spans="1:6" ht="33.75" customHeight="1">
      <c r="A15" s="66" t="s">
        <v>21</v>
      </c>
      <c r="B15" s="22">
        <f>B5</f>
        <v>297.44</v>
      </c>
      <c r="C15" s="66" t="s">
        <v>22</v>
      </c>
      <c r="D15" s="9">
        <f>B5</f>
        <v>297.44</v>
      </c>
      <c r="E15" s="9">
        <f>B5</f>
        <v>297.44</v>
      </c>
      <c r="F15" s="9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C20" sqref="C2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3"/>
      <c r="B1" s="3"/>
      <c r="C1" s="1" t="s">
        <v>23</v>
      </c>
      <c r="D1" s="3"/>
      <c r="E1" s="3"/>
      <c r="F1" s="3"/>
    </row>
    <row r="2" spans="1:6" ht="16.5" customHeight="1">
      <c r="A2" s="54" t="s">
        <v>24</v>
      </c>
      <c r="B2" s="4"/>
      <c r="C2" s="4"/>
      <c r="D2" s="4"/>
      <c r="E2" s="4"/>
      <c r="F2" s="4"/>
    </row>
    <row r="3" spans="1:6" ht="45" customHeight="1">
      <c r="A3" s="9" t="s">
        <v>25</v>
      </c>
      <c r="B3" s="9"/>
      <c r="C3" s="9" t="s">
        <v>26</v>
      </c>
      <c r="D3" s="9"/>
      <c r="E3" s="9"/>
      <c r="F3" s="9" t="s">
        <v>27</v>
      </c>
    </row>
    <row r="4" spans="1:6" ht="45" customHeight="1">
      <c r="A4" s="9" t="s">
        <v>28</v>
      </c>
      <c r="B4" s="9" t="s">
        <v>29</v>
      </c>
      <c r="C4" s="9" t="s">
        <v>30</v>
      </c>
      <c r="D4" s="9" t="s">
        <v>31</v>
      </c>
      <c r="E4" s="9" t="s">
        <v>32</v>
      </c>
      <c r="F4" s="9"/>
    </row>
    <row r="5" spans="1:6" ht="45" customHeight="1">
      <c r="A5" s="8">
        <v>201</v>
      </c>
      <c r="B5" s="8" t="s">
        <v>33</v>
      </c>
      <c r="C5" s="9">
        <v>231.54</v>
      </c>
      <c r="D5" s="9">
        <v>221.54</v>
      </c>
      <c r="E5" s="10">
        <v>10</v>
      </c>
      <c r="F5" s="9"/>
    </row>
    <row r="6" spans="1:6" ht="45" customHeight="1">
      <c r="A6" s="8">
        <v>20131</v>
      </c>
      <c r="B6" s="8" t="s">
        <v>34</v>
      </c>
      <c r="C6" s="9">
        <v>231.54</v>
      </c>
      <c r="D6" s="9">
        <v>221.54</v>
      </c>
      <c r="E6" s="10">
        <v>10</v>
      </c>
      <c r="F6" s="9"/>
    </row>
    <row r="7" spans="1:6" ht="45" customHeight="1">
      <c r="A7" s="8">
        <v>2013199</v>
      </c>
      <c r="B7" s="8" t="s">
        <v>35</v>
      </c>
      <c r="C7" s="9">
        <v>231.54</v>
      </c>
      <c r="D7" s="9">
        <v>221.54</v>
      </c>
      <c r="E7" s="10">
        <v>10</v>
      </c>
      <c r="F7" s="9"/>
    </row>
    <row r="8" spans="1:6" ht="45" customHeight="1">
      <c r="A8" s="8">
        <v>208</v>
      </c>
      <c r="B8" s="11" t="s">
        <v>36</v>
      </c>
      <c r="C8" s="9">
        <f>SUM(C9,C11)</f>
        <v>26.409999999999997</v>
      </c>
      <c r="D8" s="9">
        <f>SUM(D9,D11)</f>
        <v>26.409999999999997</v>
      </c>
      <c r="E8" s="10"/>
      <c r="F8" s="9"/>
    </row>
    <row r="9" spans="1:6" ht="45" customHeight="1">
      <c r="A9" s="8">
        <v>20805</v>
      </c>
      <c r="B9" s="11" t="s">
        <v>37</v>
      </c>
      <c r="C9" s="9">
        <v>26.08</v>
      </c>
      <c r="D9" s="9">
        <v>26.08</v>
      </c>
      <c r="E9" s="10"/>
      <c r="F9" s="9"/>
    </row>
    <row r="10" spans="1:6" ht="45" customHeight="1">
      <c r="A10" s="8">
        <v>2080505</v>
      </c>
      <c r="B10" s="11" t="s">
        <v>38</v>
      </c>
      <c r="C10" s="9">
        <v>26.08</v>
      </c>
      <c r="D10" s="9">
        <v>26.08</v>
      </c>
      <c r="E10" s="10"/>
      <c r="F10" s="9"/>
    </row>
    <row r="11" spans="1:6" ht="45" customHeight="1">
      <c r="A11" s="8">
        <v>20827</v>
      </c>
      <c r="B11" s="11" t="s">
        <v>39</v>
      </c>
      <c r="C11" s="9">
        <v>0.33</v>
      </c>
      <c r="D11" s="9">
        <v>0.33</v>
      </c>
      <c r="E11" s="10"/>
      <c r="F11" s="9"/>
    </row>
    <row r="12" spans="1:6" ht="45" customHeight="1">
      <c r="A12" s="8">
        <v>2082702</v>
      </c>
      <c r="B12" s="11" t="s">
        <v>40</v>
      </c>
      <c r="C12" s="9">
        <v>0.33</v>
      </c>
      <c r="D12" s="9">
        <v>0.33</v>
      </c>
      <c r="E12" s="10"/>
      <c r="F12" s="9"/>
    </row>
    <row r="13" spans="1:6" ht="45" customHeight="1">
      <c r="A13" s="8">
        <v>210</v>
      </c>
      <c r="B13" s="11" t="s">
        <v>41</v>
      </c>
      <c r="C13" s="9">
        <f>SUM(C14,C16)</f>
        <v>17.93</v>
      </c>
      <c r="D13" s="9">
        <f>SUM(D14,D16)</f>
        <v>17.93</v>
      </c>
      <c r="E13" s="10"/>
      <c r="F13" s="9"/>
    </row>
    <row r="14" spans="1:6" ht="45" customHeight="1">
      <c r="A14" s="8">
        <v>21011</v>
      </c>
      <c r="B14" s="11" t="s">
        <v>42</v>
      </c>
      <c r="C14" s="9">
        <v>4.89</v>
      </c>
      <c r="D14" s="9">
        <v>4.89</v>
      </c>
      <c r="E14" s="10"/>
      <c r="F14" s="9"/>
    </row>
    <row r="15" spans="1:6" ht="45" customHeight="1">
      <c r="A15" s="8">
        <v>2101103</v>
      </c>
      <c r="B15" s="11" t="s">
        <v>43</v>
      </c>
      <c r="C15" s="9">
        <v>4.89</v>
      </c>
      <c r="D15" s="9">
        <v>4.89</v>
      </c>
      <c r="E15" s="10"/>
      <c r="F15" s="9"/>
    </row>
    <row r="16" spans="1:6" ht="45" customHeight="1">
      <c r="A16" s="8">
        <v>21012</v>
      </c>
      <c r="B16" s="11" t="s">
        <v>44</v>
      </c>
      <c r="C16" s="9">
        <v>13.04</v>
      </c>
      <c r="D16" s="9">
        <v>13.04</v>
      </c>
      <c r="E16" s="10"/>
      <c r="F16" s="9"/>
    </row>
    <row r="17" spans="1:6" ht="45" customHeight="1">
      <c r="A17" s="8">
        <v>2101201</v>
      </c>
      <c r="B17" s="11" t="s">
        <v>45</v>
      </c>
      <c r="C17" s="9">
        <v>13.04</v>
      </c>
      <c r="D17" s="9">
        <v>13.04</v>
      </c>
      <c r="E17" s="10"/>
      <c r="F17" s="9"/>
    </row>
    <row r="18" spans="1:6" ht="45" customHeight="1">
      <c r="A18" s="8">
        <v>221</v>
      </c>
      <c r="B18" s="11" t="s">
        <v>46</v>
      </c>
      <c r="C18" s="9">
        <v>21.56</v>
      </c>
      <c r="D18" s="9">
        <v>21.56</v>
      </c>
      <c r="E18" s="10"/>
      <c r="F18" s="9"/>
    </row>
    <row r="19" spans="1:6" ht="45" customHeight="1">
      <c r="A19" s="8">
        <v>22102</v>
      </c>
      <c r="B19" s="11" t="s">
        <v>47</v>
      </c>
      <c r="C19" s="9">
        <v>21.56</v>
      </c>
      <c r="D19" s="9">
        <v>21.56</v>
      </c>
      <c r="E19" s="10"/>
      <c r="F19" s="9"/>
    </row>
    <row r="20" spans="1:6" ht="45" customHeight="1">
      <c r="A20" s="8">
        <v>2210201</v>
      </c>
      <c r="B20" s="11" t="s">
        <v>48</v>
      </c>
      <c r="C20" s="9">
        <v>21.56</v>
      </c>
      <c r="D20" s="9">
        <v>21.56</v>
      </c>
      <c r="E20" s="10"/>
      <c r="F20" s="9"/>
    </row>
    <row r="21" spans="1:6" ht="45" customHeight="1">
      <c r="A21" s="9" t="s">
        <v>7</v>
      </c>
      <c r="B21" s="9" t="s">
        <v>19</v>
      </c>
      <c r="C21" s="9">
        <f>SUM(C5,C8,C13,C18)</f>
        <v>297.44</v>
      </c>
      <c r="D21" s="9">
        <f>SUM(D5,D8,D13,D18)</f>
        <v>287.44</v>
      </c>
      <c r="E21" s="9">
        <f>SUM(E5,E8,E13,E18)</f>
        <v>10</v>
      </c>
      <c r="F21" s="9"/>
    </row>
    <row r="22" spans="1:6" ht="14.25">
      <c r="A22" s="55" t="s">
        <v>49</v>
      </c>
      <c r="B22" s="56"/>
      <c r="C22" s="56"/>
      <c r="D22" s="56"/>
      <c r="E22" s="56"/>
      <c r="F22" s="56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0" zoomScaleNormal="70" workbookViewId="0" topLeftCell="A10">
      <selection activeCell="H31" sqref="H31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34" t="s">
        <v>2</v>
      </c>
      <c r="J2" s="34"/>
    </row>
    <row r="3" spans="1:10" ht="33" customHeight="1">
      <c r="A3" s="35" t="s">
        <v>51</v>
      </c>
      <c r="B3" s="35"/>
      <c r="C3" s="35"/>
      <c r="D3" s="35"/>
      <c r="E3" s="35" t="s">
        <v>52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53</v>
      </c>
      <c r="I4" s="35" t="s">
        <v>54</v>
      </c>
      <c r="J4" s="35"/>
    </row>
    <row r="5" spans="1:10" ht="30.75" customHeight="1">
      <c r="A5" s="36" t="s">
        <v>55</v>
      </c>
      <c r="B5" s="35" t="s">
        <v>56</v>
      </c>
      <c r="C5" s="35"/>
      <c r="D5" s="35"/>
      <c r="E5" s="35" t="s">
        <v>55</v>
      </c>
      <c r="F5" s="35" t="s">
        <v>56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57</v>
      </c>
      <c r="D6" s="40">
        <f>H6</f>
        <v>257.82</v>
      </c>
      <c r="E6" s="39">
        <v>301</v>
      </c>
      <c r="F6" s="39"/>
      <c r="G6" s="39" t="s">
        <v>58</v>
      </c>
      <c r="H6" s="40">
        <f>SUM(H7:H17)</f>
        <v>257.82</v>
      </c>
      <c r="I6" s="50"/>
      <c r="J6" s="51"/>
    </row>
    <row r="7" spans="1:10" ht="45.75" customHeight="1">
      <c r="A7" s="37"/>
      <c r="B7" s="41" t="s">
        <v>59</v>
      </c>
      <c r="C7" s="39" t="s">
        <v>60</v>
      </c>
      <c r="D7" s="39">
        <f>SUM(H7:H9)</f>
        <v>182.85</v>
      </c>
      <c r="E7" s="39"/>
      <c r="F7" s="41" t="s">
        <v>59</v>
      </c>
      <c r="G7" s="39" t="s">
        <v>61</v>
      </c>
      <c r="H7" s="40">
        <v>41.83</v>
      </c>
      <c r="I7" s="50"/>
      <c r="J7" s="51"/>
    </row>
    <row r="8" spans="1:10" ht="45.75" customHeight="1">
      <c r="A8" s="37"/>
      <c r="B8" s="41"/>
      <c r="C8" s="39"/>
      <c r="D8" s="39"/>
      <c r="E8" s="39"/>
      <c r="F8" s="41" t="s">
        <v>62</v>
      </c>
      <c r="G8" s="39" t="s">
        <v>63</v>
      </c>
      <c r="H8" s="40">
        <v>127.6</v>
      </c>
      <c r="I8" s="50"/>
      <c r="J8" s="51"/>
    </row>
    <row r="9" spans="1:10" ht="45.75" customHeight="1">
      <c r="A9" s="37"/>
      <c r="B9" s="41"/>
      <c r="C9" s="39"/>
      <c r="D9" s="39"/>
      <c r="E9" s="39"/>
      <c r="F9" s="41" t="s">
        <v>64</v>
      </c>
      <c r="G9" s="39" t="s">
        <v>65</v>
      </c>
      <c r="H9" s="40">
        <v>13.42</v>
      </c>
      <c r="I9" s="50"/>
      <c r="J9" s="51"/>
    </row>
    <row r="10" spans="1:10" ht="45.75" customHeight="1">
      <c r="A10" s="37"/>
      <c r="B10" s="41" t="s">
        <v>62</v>
      </c>
      <c r="C10" s="39" t="s">
        <v>66</v>
      </c>
      <c r="D10" s="39">
        <f>SUM(H10:H13)</f>
        <v>44.339999999999996</v>
      </c>
      <c r="E10" s="39"/>
      <c r="F10" s="41" t="s">
        <v>67</v>
      </c>
      <c r="G10" s="39" t="s">
        <v>68</v>
      </c>
      <c r="H10" s="40">
        <v>26.08</v>
      </c>
      <c r="I10" s="50"/>
      <c r="J10" s="51"/>
    </row>
    <row r="11" spans="1:10" ht="45.75" customHeight="1">
      <c r="A11" s="37"/>
      <c r="B11" s="41"/>
      <c r="C11" s="39"/>
      <c r="D11" s="39"/>
      <c r="E11" s="39"/>
      <c r="F11" s="41" t="s">
        <v>69</v>
      </c>
      <c r="G11" s="39" t="s">
        <v>70</v>
      </c>
      <c r="H11" s="40">
        <v>13.04</v>
      </c>
      <c r="I11" s="50"/>
      <c r="J11" s="51"/>
    </row>
    <row r="12" spans="1:10" ht="45.75" customHeight="1">
      <c r="A12" s="37"/>
      <c r="B12" s="41"/>
      <c r="C12" s="39"/>
      <c r="D12" s="39"/>
      <c r="E12" s="39"/>
      <c r="F12" s="41" t="s">
        <v>71</v>
      </c>
      <c r="G12" s="42" t="s">
        <v>72</v>
      </c>
      <c r="H12" s="40">
        <v>4.89</v>
      </c>
      <c r="I12" s="50"/>
      <c r="J12" s="51"/>
    </row>
    <row r="13" spans="1:10" ht="45.75" customHeight="1">
      <c r="A13" s="37"/>
      <c r="B13" s="41"/>
      <c r="C13" s="39"/>
      <c r="D13" s="39"/>
      <c r="E13" s="39"/>
      <c r="F13" s="41" t="s">
        <v>73</v>
      </c>
      <c r="G13" s="39" t="s">
        <v>74</v>
      </c>
      <c r="H13" s="40">
        <v>0.33</v>
      </c>
      <c r="I13" s="50"/>
      <c r="J13" s="51"/>
    </row>
    <row r="14" spans="1:10" ht="45.75" customHeight="1">
      <c r="A14" s="43"/>
      <c r="B14" s="41" t="s">
        <v>64</v>
      </c>
      <c r="C14" s="39" t="s">
        <v>48</v>
      </c>
      <c r="D14" s="39">
        <f>H14</f>
        <v>21.56</v>
      </c>
      <c r="E14" s="39"/>
      <c r="F14" s="41">
        <v>13</v>
      </c>
      <c r="G14" s="39" t="s">
        <v>48</v>
      </c>
      <c r="H14" s="40">
        <v>21.56</v>
      </c>
      <c r="I14" s="50"/>
      <c r="J14" s="51"/>
    </row>
    <row r="15" spans="1:10" ht="45.75" customHeight="1">
      <c r="A15" s="37"/>
      <c r="B15" s="41" t="s">
        <v>75</v>
      </c>
      <c r="C15" s="44" t="s">
        <v>76</v>
      </c>
      <c r="D15" s="39">
        <f>SUM(H15:H17)</f>
        <v>9.07</v>
      </c>
      <c r="E15" s="39"/>
      <c r="F15" s="41" t="s">
        <v>75</v>
      </c>
      <c r="G15" s="39" t="s">
        <v>77</v>
      </c>
      <c r="H15" s="40">
        <v>6.5</v>
      </c>
      <c r="I15" s="50"/>
      <c r="J15" s="51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78</v>
      </c>
      <c r="H16" s="40">
        <v>0</v>
      </c>
      <c r="I16" s="50"/>
      <c r="J16" s="51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76</v>
      </c>
      <c r="H17" s="40">
        <v>2.57</v>
      </c>
      <c r="I17" s="50"/>
      <c r="J17" s="51"/>
    </row>
    <row r="18" spans="1:10" ht="45.75" customHeight="1">
      <c r="A18" s="37" t="s">
        <v>79</v>
      </c>
      <c r="B18" s="41"/>
      <c r="C18" s="44" t="s">
        <v>80</v>
      </c>
      <c r="D18" s="39">
        <f>I18</f>
        <v>28.72</v>
      </c>
      <c r="E18" s="39">
        <v>302</v>
      </c>
      <c r="F18" s="39"/>
      <c r="G18" s="44" t="s">
        <v>80</v>
      </c>
      <c r="H18" s="40"/>
      <c r="I18" s="40">
        <f>SUM(I19:I29)</f>
        <v>28.72</v>
      </c>
      <c r="J18" s="51"/>
    </row>
    <row r="19" spans="1:10" ht="45.75" customHeight="1">
      <c r="A19" s="37"/>
      <c r="B19" s="41" t="s">
        <v>81</v>
      </c>
      <c r="C19" s="44" t="s">
        <v>82</v>
      </c>
      <c r="D19" s="39">
        <f>SUM(I19:I29)</f>
        <v>28.72</v>
      </c>
      <c r="E19" s="39"/>
      <c r="F19" s="39">
        <v>1</v>
      </c>
      <c r="G19" s="39" t="s">
        <v>83</v>
      </c>
      <c r="H19" s="40"/>
      <c r="I19" s="40">
        <v>3.75</v>
      </c>
      <c r="J19" s="51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84</v>
      </c>
      <c r="H20" s="40"/>
      <c r="I20" s="40">
        <v>1.25</v>
      </c>
      <c r="J20" s="51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85</v>
      </c>
      <c r="H21" s="40"/>
      <c r="I21" s="40">
        <v>1.25</v>
      </c>
      <c r="J21" s="51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86</v>
      </c>
      <c r="H22" s="40"/>
      <c r="I22" s="40">
        <v>3.75</v>
      </c>
      <c r="J22" s="51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87</v>
      </c>
      <c r="H23" s="40"/>
      <c r="I23" s="40">
        <v>2.5</v>
      </c>
      <c r="J23" s="51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88</v>
      </c>
      <c r="H24" s="40"/>
      <c r="I24" s="40">
        <v>2.5</v>
      </c>
      <c r="J24" s="51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89</v>
      </c>
      <c r="H25" s="40"/>
      <c r="I25" s="40">
        <v>1.25</v>
      </c>
      <c r="J25" s="51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90</v>
      </c>
      <c r="H26" s="40"/>
      <c r="I26" s="40">
        <v>3.66</v>
      </c>
      <c r="J26" s="51"/>
    </row>
    <row r="27" spans="1:10" ht="45.75" customHeight="1">
      <c r="A27" s="37"/>
      <c r="B27" s="41"/>
      <c r="C27" s="44"/>
      <c r="D27" s="39"/>
      <c r="E27" s="39"/>
      <c r="F27" s="39">
        <v>29</v>
      </c>
      <c r="G27" s="46" t="s">
        <v>91</v>
      </c>
      <c r="H27" s="40"/>
      <c r="I27" s="40">
        <v>0.06</v>
      </c>
      <c r="J27" s="51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92</v>
      </c>
      <c r="H28" s="40"/>
      <c r="I28" s="40">
        <v>6.25</v>
      </c>
      <c r="J28" s="51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93</v>
      </c>
      <c r="H29" s="40"/>
      <c r="I29" s="40">
        <v>2.5</v>
      </c>
      <c r="J29" s="51"/>
    </row>
    <row r="30" spans="1:10" ht="45.75" customHeight="1">
      <c r="A30" s="37" t="s">
        <v>94</v>
      </c>
      <c r="B30" s="41" t="s">
        <v>75</v>
      </c>
      <c r="C30" s="44" t="s">
        <v>95</v>
      </c>
      <c r="D30" s="39">
        <f>H30</f>
        <v>0.9</v>
      </c>
      <c r="E30" s="39">
        <v>509</v>
      </c>
      <c r="F30" s="39">
        <v>99</v>
      </c>
      <c r="G30" s="39" t="s">
        <v>96</v>
      </c>
      <c r="H30" s="40">
        <v>0.9</v>
      </c>
      <c r="I30" s="52"/>
      <c r="J30" s="51"/>
    </row>
    <row r="31" spans="1:10" ht="45.75" customHeight="1">
      <c r="A31" s="45"/>
      <c r="B31" s="39" t="s">
        <v>7</v>
      </c>
      <c r="C31" s="39"/>
      <c r="D31" s="39">
        <f>SUM(D6,D18,D30)</f>
        <v>287.43999999999994</v>
      </c>
      <c r="E31" s="39"/>
      <c r="F31" s="39"/>
      <c r="G31" s="45"/>
      <c r="H31" s="46">
        <f>SUM(H6,I18,H30)</f>
        <v>287.43999999999994</v>
      </c>
      <c r="I31" s="46"/>
      <c r="J31" s="51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34" t="s">
        <v>97</v>
      </c>
      <c r="B33" s="34" t="s">
        <v>98</v>
      </c>
      <c r="C33" s="34"/>
      <c r="D33" s="34" t="s">
        <v>99</v>
      </c>
      <c r="E33" s="34"/>
      <c r="F33" s="34" t="s">
        <v>97</v>
      </c>
      <c r="G33" s="34" t="s">
        <v>98</v>
      </c>
      <c r="H33" s="34"/>
      <c r="I33" s="34" t="s">
        <v>99</v>
      </c>
      <c r="J33" s="34"/>
    </row>
    <row r="34" spans="1:10" ht="24.75" customHeight="1">
      <c r="A34" s="34">
        <v>1</v>
      </c>
      <c r="B34" s="34" t="s">
        <v>100</v>
      </c>
      <c r="C34" s="34"/>
      <c r="D34" s="48">
        <v>10</v>
      </c>
      <c r="E34" s="48"/>
      <c r="F34" s="34">
        <v>2</v>
      </c>
      <c r="G34" s="34" t="s">
        <v>101</v>
      </c>
      <c r="H34" s="34"/>
      <c r="I34" s="48">
        <v>0</v>
      </c>
      <c r="J34" s="48"/>
    </row>
    <row r="35" spans="1:10" ht="24.75" customHeight="1">
      <c r="A35" s="49" t="s">
        <v>7</v>
      </c>
      <c r="B35" s="49"/>
      <c r="C35" s="49"/>
      <c r="D35" s="49"/>
      <c r="E35" s="49"/>
      <c r="F35" s="48">
        <v>10</v>
      </c>
      <c r="G35" s="48"/>
      <c r="H35" s="48"/>
      <c r="I35" s="48"/>
      <c r="J35" s="48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103</v>
      </c>
      <c r="B3" s="28"/>
      <c r="C3" s="28"/>
      <c r="D3" s="28"/>
      <c r="E3" s="28"/>
      <c r="F3" s="28"/>
      <c r="G3" s="28" t="s">
        <v>104</v>
      </c>
      <c r="H3" s="28"/>
      <c r="I3" s="28"/>
      <c r="J3" s="28"/>
      <c r="K3" s="28"/>
      <c r="L3" s="28"/>
      <c r="M3" s="28" t="s">
        <v>105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106</v>
      </c>
      <c r="C4" s="7" t="s">
        <v>107</v>
      </c>
      <c r="D4" s="7"/>
      <c r="E4" s="7"/>
      <c r="F4" s="5" t="s">
        <v>89</v>
      </c>
      <c r="G4" s="7" t="s">
        <v>7</v>
      </c>
      <c r="H4" s="5" t="s">
        <v>106</v>
      </c>
      <c r="I4" s="7" t="s">
        <v>107</v>
      </c>
      <c r="J4" s="7"/>
      <c r="K4" s="7"/>
      <c r="L4" s="5" t="s">
        <v>89</v>
      </c>
      <c r="M4" s="7" t="s">
        <v>7</v>
      </c>
      <c r="N4" s="5" t="s">
        <v>106</v>
      </c>
      <c r="O4" s="7" t="s">
        <v>107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108</v>
      </c>
      <c r="E5" s="5" t="s">
        <v>109</v>
      </c>
      <c r="F5" s="5"/>
      <c r="G5" s="7"/>
      <c r="H5" s="5"/>
      <c r="I5" s="5" t="s">
        <v>30</v>
      </c>
      <c r="J5" s="5" t="s">
        <v>108</v>
      </c>
      <c r="K5" s="5" t="s">
        <v>109</v>
      </c>
      <c r="L5" s="5"/>
      <c r="M5" s="7"/>
      <c r="N5" s="5"/>
      <c r="O5" s="5" t="s">
        <v>30</v>
      </c>
      <c r="P5" s="5" t="s">
        <v>108</v>
      </c>
      <c r="Q5" s="5" t="s">
        <v>109</v>
      </c>
      <c r="R5" s="5"/>
    </row>
    <row r="6" spans="1:18" ht="43.5" customHeight="1">
      <c r="A6" s="29">
        <v>8.26</v>
      </c>
      <c r="B6" s="29">
        <v>0</v>
      </c>
      <c r="C6" s="29">
        <v>6.88</v>
      </c>
      <c r="D6" s="29">
        <v>0</v>
      </c>
      <c r="E6" s="29">
        <v>6.88</v>
      </c>
      <c r="F6" s="29">
        <v>1.38</v>
      </c>
      <c r="G6" s="29">
        <v>8.26</v>
      </c>
      <c r="H6" s="29">
        <v>0</v>
      </c>
      <c r="I6" s="29">
        <v>6.88</v>
      </c>
      <c r="J6" s="29">
        <v>0</v>
      </c>
      <c r="K6" s="29">
        <v>6.88</v>
      </c>
      <c r="L6" s="29">
        <v>1.38</v>
      </c>
      <c r="M6" s="29">
        <v>7.5</v>
      </c>
      <c r="N6" s="29">
        <v>0</v>
      </c>
      <c r="O6" s="29">
        <v>6.25</v>
      </c>
      <c r="P6" s="29">
        <v>0</v>
      </c>
      <c r="Q6" s="29">
        <v>6.25</v>
      </c>
      <c r="R6" s="29">
        <v>1.25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5" t="s">
        <v>111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112</v>
      </c>
      <c r="B1" s="12"/>
      <c r="C1" s="12"/>
      <c r="D1" s="12"/>
      <c r="E1" s="12"/>
      <c r="F1" s="12"/>
    </row>
    <row r="2" spans="1:6" ht="21" customHeight="1">
      <c r="A2" s="23" t="s">
        <v>113</v>
      </c>
      <c r="E2" s="4" t="s">
        <v>2</v>
      </c>
      <c r="F2" s="4"/>
    </row>
    <row r="3" spans="1:6" ht="40.5" customHeight="1">
      <c r="A3" s="24" t="s">
        <v>28</v>
      </c>
      <c r="B3" s="24" t="s">
        <v>114</v>
      </c>
      <c r="C3" s="24" t="s">
        <v>115</v>
      </c>
      <c r="D3" s="24" t="s">
        <v>116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117</v>
      </c>
      <c r="H20" s="25"/>
      <c r="I20" s="25"/>
      <c r="J20" s="25"/>
      <c r="K20" s="25"/>
    </row>
    <row r="21" spans="1:6" ht="18.75">
      <c r="A21" s="15" t="s">
        <v>110</v>
      </c>
      <c r="B21" s="15"/>
      <c r="C21" s="15"/>
      <c r="D21" s="15"/>
      <c r="E21" s="15"/>
      <c r="F21" s="15"/>
    </row>
    <row r="22" spans="1:6" ht="18.75">
      <c r="A22" s="15" t="s">
        <v>118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2" sqref="C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119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20" t="s">
        <v>120</v>
      </c>
      <c r="B5" s="9">
        <f>'表一财政拨款收支总表'!B5</f>
        <v>297.44</v>
      </c>
      <c r="C5" s="21" t="s">
        <v>13</v>
      </c>
      <c r="D5" s="22">
        <v>231.54</v>
      </c>
    </row>
    <row r="6" spans="1:4" ht="27.75" customHeight="1">
      <c r="A6" s="20" t="s">
        <v>121</v>
      </c>
      <c r="B6" s="9"/>
      <c r="C6" s="21" t="s">
        <v>15</v>
      </c>
      <c r="D6" s="22">
        <v>26.41</v>
      </c>
    </row>
    <row r="7" spans="1:4" ht="27.75" customHeight="1">
      <c r="A7" s="20" t="s">
        <v>122</v>
      </c>
      <c r="B7" s="9"/>
      <c r="C7" s="21" t="s">
        <v>16</v>
      </c>
      <c r="D7" s="22">
        <v>17.93</v>
      </c>
    </row>
    <row r="8" spans="1:4" ht="27.75" customHeight="1">
      <c r="A8" s="20" t="s">
        <v>123</v>
      </c>
      <c r="B8" s="9"/>
      <c r="C8" s="21" t="s">
        <v>18</v>
      </c>
      <c r="D8" s="22">
        <v>21.56</v>
      </c>
    </row>
    <row r="9" spans="1:4" ht="27.75" customHeight="1">
      <c r="A9" s="20" t="s">
        <v>124</v>
      </c>
      <c r="B9" s="9"/>
      <c r="C9" s="20"/>
      <c r="D9" s="9"/>
    </row>
    <row r="10" spans="1:4" ht="27.75" customHeight="1">
      <c r="A10" s="9"/>
      <c r="B10" s="9"/>
      <c r="C10" s="20"/>
      <c r="D10" s="9"/>
    </row>
    <row r="11" spans="1:4" ht="27.75" customHeight="1">
      <c r="A11" s="9"/>
      <c r="B11" s="9"/>
      <c r="C11" s="20"/>
      <c r="D11" s="9"/>
    </row>
    <row r="12" spans="1:4" ht="27.75" customHeight="1">
      <c r="A12" s="9"/>
      <c r="B12" s="9"/>
      <c r="C12" s="20"/>
      <c r="D12" s="9"/>
    </row>
    <row r="13" spans="1:4" ht="27.75" customHeight="1">
      <c r="A13" s="9" t="s">
        <v>125</v>
      </c>
      <c r="B13" s="9">
        <f>B5</f>
        <v>297.44</v>
      </c>
      <c r="C13" s="9" t="s">
        <v>126</v>
      </c>
      <c r="D13" s="9">
        <f>B5</f>
        <v>297.44</v>
      </c>
    </row>
    <row r="14" spans="1:4" ht="27.75" customHeight="1">
      <c r="A14" s="20" t="s">
        <v>127</v>
      </c>
      <c r="B14" s="9"/>
      <c r="C14" s="9"/>
      <c r="D14" s="9"/>
    </row>
    <row r="15" spans="1:4" ht="27.75" customHeight="1">
      <c r="A15" s="20" t="s">
        <v>128</v>
      </c>
      <c r="B15" s="20"/>
      <c r="C15" s="20" t="s">
        <v>129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21</v>
      </c>
      <c r="B17" s="9">
        <f>B5</f>
        <v>297.44</v>
      </c>
      <c r="C17" s="9" t="s">
        <v>22</v>
      </c>
      <c r="D17" s="9">
        <f>B17</f>
        <v>297.44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5" sqref="D5:D7"/>
    </sheetView>
  </sheetViews>
  <sheetFormatPr defaultColWidth="9.00390625" defaultRowHeight="27.75" customHeight="1"/>
  <cols>
    <col min="2" max="2" width="26.14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131</v>
      </c>
      <c r="K2" s="16" t="s">
        <v>2</v>
      </c>
      <c r="L2" s="16"/>
    </row>
    <row r="3" spans="1:12" ht="41.25" customHeight="1">
      <c r="A3" s="5" t="s">
        <v>132</v>
      </c>
      <c r="B3" s="5"/>
      <c r="C3" s="5" t="s">
        <v>7</v>
      </c>
      <c r="D3" s="5" t="s">
        <v>128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5" t="s">
        <v>127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33</v>
      </c>
      <c r="C5" s="7">
        <v>231.54</v>
      </c>
      <c r="D5" s="7"/>
      <c r="E5" s="7">
        <v>231.54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20131</v>
      </c>
      <c r="B6" s="6" t="s">
        <v>34</v>
      </c>
      <c r="C6" s="7">
        <v>231.54</v>
      </c>
      <c r="D6" s="7"/>
      <c r="E6" s="7">
        <v>231.54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2013199</v>
      </c>
      <c r="B7" s="6" t="s">
        <v>35</v>
      </c>
      <c r="C7" s="7">
        <v>231.54</v>
      </c>
      <c r="D7" s="7"/>
      <c r="E7" s="7">
        <v>231.54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208</v>
      </c>
      <c r="B8" s="6" t="s">
        <v>36</v>
      </c>
      <c r="C8" s="7">
        <v>26.409999999999997</v>
      </c>
      <c r="D8" s="7"/>
      <c r="E8" s="7">
        <v>26.409999999999997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v>20805</v>
      </c>
      <c r="B9" s="6" t="s">
        <v>37</v>
      </c>
      <c r="C9" s="7">
        <v>26.08</v>
      </c>
      <c r="D9" s="7"/>
      <c r="E9" s="7">
        <v>26.08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2080505</v>
      </c>
      <c r="B10" s="6" t="s">
        <v>38</v>
      </c>
      <c r="C10" s="7">
        <v>26.08</v>
      </c>
      <c r="D10" s="7"/>
      <c r="E10" s="7">
        <v>26.08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v>20827</v>
      </c>
      <c r="B11" s="6" t="s">
        <v>39</v>
      </c>
      <c r="C11" s="7">
        <v>0.33</v>
      </c>
      <c r="D11" s="7"/>
      <c r="E11" s="7">
        <v>0.33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v>2082702</v>
      </c>
      <c r="B12" s="6" t="s">
        <v>40</v>
      </c>
      <c r="C12" s="7">
        <v>0.33</v>
      </c>
      <c r="D12" s="7"/>
      <c r="E12" s="7">
        <v>0.33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v>210</v>
      </c>
      <c r="B13" s="6" t="s">
        <v>41</v>
      </c>
      <c r="C13" s="7">
        <v>17.93</v>
      </c>
      <c r="D13" s="7"/>
      <c r="E13" s="7">
        <v>17.93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v>21011</v>
      </c>
      <c r="B14" s="6" t="s">
        <v>42</v>
      </c>
      <c r="C14" s="7">
        <v>4.89</v>
      </c>
      <c r="D14" s="7"/>
      <c r="E14" s="7">
        <v>4.89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6">
        <v>2101103</v>
      </c>
      <c r="B15" s="6" t="s">
        <v>43</v>
      </c>
      <c r="C15" s="7">
        <v>4.89</v>
      </c>
      <c r="D15" s="7"/>
      <c r="E15" s="7">
        <v>4.89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6">
        <v>21012</v>
      </c>
      <c r="B16" s="6" t="s">
        <v>44</v>
      </c>
      <c r="C16" s="7">
        <v>13.04</v>
      </c>
      <c r="D16" s="7"/>
      <c r="E16" s="7">
        <v>13.04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6">
        <v>2101201</v>
      </c>
      <c r="B17" s="6" t="s">
        <v>45</v>
      </c>
      <c r="C17" s="7">
        <v>13.04</v>
      </c>
      <c r="D17" s="7"/>
      <c r="E17" s="7">
        <v>13.04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6">
        <v>221</v>
      </c>
      <c r="B18" s="6" t="s">
        <v>46</v>
      </c>
      <c r="C18" s="7">
        <v>21.56</v>
      </c>
      <c r="D18" s="7"/>
      <c r="E18" s="7">
        <v>21.56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6">
        <v>22102</v>
      </c>
      <c r="B19" s="6" t="s">
        <v>47</v>
      </c>
      <c r="C19" s="7">
        <v>21.56</v>
      </c>
      <c r="D19" s="7"/>
      <c r="E19" s="7">
        <v>21.56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6">
        <v>2210201</v>
      </c>
      <c r="B20" s="6" t="s">
        <v>48</v>
      </c>
      <c r="C20" s="7">
        <v>21.56</v>
      </c>
      <c r="D20" s="7"/>
      <c r="E20" s="7">
        <v>21.56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6" t="s">
        <v>7</v>
      </c>
      <c r="B21" s="6" t="s">
        <v>19</v>
      </c>
      <c r="C21" s="7">
        <v>297.44</v>
      </c>
      <c r="D21" s="7"/>
      <c r="E21" s="7">
        <v>297.44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4" t="s">
        <v>110</v>
      </c>
      <c r="B22" s="14"/>
      <c r="C22" s="14"/>
      <c r="D22" s="14"/>
      <c r="E22" s="14"/>
      <c r="F22" s="14"/>
    </row>
    <row r="23" spans="1:6" ht="27.75" customHeight="1">
      <c r="A23" s="15" t="s">
        <v>140</v>
      </c>
      <c r="B23" s="15"/>
      <c r="C23" s="15"/>
      <c r="D23" s="15"/>
      <c r="E23" s="15"/>
      <c r="F23" s="15"/>
    </row>
  </sheetData>
  <sheetProtection/>
  <mergeCells count="5">
    <mergeCell ref="A1:L1"/>
    <mergeCell ref="K2:L2"/>
    <mergeCell ref="A3:B3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7" sqref="G17"/>
    </sheetView>
  </sheetViews>
  <sheetFormatPr defaultColWidth="9.00390625" defaultRowHeight="15"/>
  <cols>
    <col min="1" max="1" width="12.7109375" style="0" customWidth="1"/>
    <col min="2" max="2" width="30.281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132</v>
      </c>
      <c r="B3" s="5"/>
      <c r="C3" s="5" t="s">
        <v>7</v>
      </c>
      <c r="D3" s="5" t="s">
        <v>31</v>
      </c>
      <c r="E3" s="5" t="s">
        <v>32</v>
      </c>
      <c r="F3" s="5" t="s">
        <v>142</v>
      </c>
      <c r="G3" s="5" t="s">
        <v>143</v>
      </c>
      <c r="H3" s="5" t="s">
        <v>144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9">
        <v>231.54</v>
      </c>
      <c r="D5" s="9">
        <v>221.54</v>
      </c>
      <c r="E5" s="10">
        <v>10</v>
      </c>
      <c r="F5" s="6"/>
      <c r="G5" s="6"/>
      <c r="H5" s="6"/>
    </row>
    <row r="6" spans="1:8" ht="23.25" customHeight="1">
      <c r="A6" s="8">
        <v>20131</v>
      </c>
      <c r="B6" s="8" t="s">
        <v>34</v>
      </c>
      <c r="C6" s="9">
        <v>231.54</v>
      </c>
      <c r="D6" s="9">
        <v>221.54</v>
      </c>
      <c r="E6" s="10">
        <v>10</v>
      </c>
      <c r="F6" s="6"/>
      <c r="G6" s="6"/>
      <c r="H6" s="6"/>
    </row>
    <row r="7" spans="1:8" ht="33" customHeight="1">
      <c r="A7" s="8">
        <v>2013199</v>
      </c>
      <c r="B7" s="8" t="s">
        <v>35</v>
      </c>
      <c r="C7" s="9">
        <v>231.54</v>
      </c>
      <c r="D7" s="9">
        <v>221.54</v>
      </c>
      <c r="E7" s="10">
        <v>10</v>
      </c>
      <c r="F7" s="6"/>
      <c r="G7" s="6"/>
      <c r="H7" s="6"/>
    </row>
    <row r="8" spans="1:8" ht="23.25" customHeight="1">
      <c r="A8" s="8">
        <v>208</v>
      </c>
      <c r="B8" s="11" t="s">
        <v>36</v>
      </c>
      <c r="C8" s="9">
        <f>SUM(C9,C11)</f>
        <v>26.409999999999997</v>
      </c>
      <c r="D8" s="9">
        <f>SUM(D9,D11)</f>
        <v>26.409999999999997</v>
      </c>
      <c r="E8" s="10"/>
      <c r="F8" s="6"/>
      <c r="G8" s="6"/>
      <c r="H8" s="6"/>
    </row>
    <row r="9" spans="1:8" ht="23.25" customHeight="1">
      <c r="A9" s="8">
        <v>20805</v>
      </c>
      <c r="B9" s="11" t="s">
        <v>37</v>
      </c>
      <c r="C9" s="9">
        <v>26.08</v>
      </c>
      <c r="D9" s="9">
        <v>26.08</v>
      </c>
      <c r="E9" s="10"/>
      <c r="F9" s="6"/>
      <c r="G9" s="6"/>
      <c r="H9" s="6"/>
    </row>
    <row r="10" spans="1:8" ht="23.25" customHeight="1">
      <c r="A10" s="8">
        <v>2080505</v>
      </c>
      <c r="B10" s="11" t="s">
        <v>38</v>
      </c>
      <c r="C10" s="9">
        <v>26.08</v>
      </c>
      <c r="D10" s="9">
        <v>26.08</v>
      </c>
      <c r="E10" s="10"/>
      <c r="F10" s="6"/>
      <c r="G10" s="6"/>
      <c r="H10" s="6"/>
    </row>
    <row r="11" spans="1:8" ht="23.25" customHeight="1">
      <c r="A11" s="8">
        <v>20827</v>
      </c>
      <c r="B11" s="11" t="s">
        <v>39</v>
      </c>
      <c r="C11" s="9">
        <v>0.33</v>
      </c>
      <c r="D11" s="9">
        <v>0.33</v>
      </c>
      <c r="E11" s="10"/>
      <c r="F11" s="6"/>
      <c r="G11" s="6"/>
      <c r="H11" s="6"/>
    </row>
    <row r="12" spans="1:8" ht="23.25" customHeight="1">
      <c r="A12" s="8">
        <v>2082702</v>
      </c>
      <c r="B12" s="11" t="s">
        <v>40</v>
      </c>
      <c r="C12" s="9">
        <v>0.33</v>
      </c>
      <c r="D12" s="9">
        <v>0.33</v>
      </c>
      <c r="E12" s="10"/>
      <c r="F12" s="6"/>
      <c r="G12" s="6"/>
      <c r="H12" s="6"/>
    </row>
    <row r="13" spans="1:8" ht="23.25" customHeight="1">
      <c r="A13" s="8">
        <v>210</v>
      </c>
      <c r="B13" s="11" t="s">
        <v>41</v>
      </c>
      <c r="C13" s="9">
        <f>SUM(C14,C16)</f>
        <v>17.93</v>
      </c>
      <c r="D13" s="9">
        <f>SUM(D14,D16)</f>
        <v>17.93</v>
      </c>
      <c r="E13" s="10"/>
      <c r="F13" s="6"/>
      <c r="G13" s="6"/>
      <c r="H13" s="6"/>
    </row>
    <row r="14" spans="1:8" ht="23.25" customHeight="1">
      <c r="A14" s="8">
        <v>21011</v>
      </c>
      <c r="B14" s="11" t="s">
        <v>42</v>
      </c>
      <c r="C14" s="9">
        <v>4.89</v>
      </c>
      <c r="D14" s="9">
        <v>4.89</v>
      </c>
      <c r="E14" s="10"/>
      <c r="F14" s="6"/>
      <c r="G14" s="6"/>
      <c r="H14" s="6"/>
    </row>
    <row r="15" spans="1:8" ht="23.25" customHeight="1">
      <c r="A15" s="8">
        <v>2101103</v>
      </c>
      <c r="B15" s="11" t="s">
        <v>43</v>
      </c>
      <c r="C15" s="9">
        <v>4.89</v>
      </c>
      <c r="D15" s="9">
        <v>4.89</v>
      </c>
      <c r="E15" s="10"/>
      <c r="F15" s="6"/>
      <c r="G15" s="6"/>
      <c r="H15" s="6"/>
    </row>
    <row r="16" spans="1:8" ht="23.25" customHeight="1">
      <c r="A16" s="8">
        <v>21012</v>
      </c>
      <c r="B16" s="11" t="s">
        <v>44</v>
      </c>
      <c r="C16" s="9">
        <v>13.04</v>
      </c>
      <c r="D16" s="9">
        <v>13.04</v>
      </c>
      <c r="E16" s="10"/>
      <c r="F16" s="6"/>
      <c r="G16" s="6"/>
      <c r="H16" s="6"/>
    </row>
    <row r="17" spans="1:8" ht="23.25" customHeight="1">
      <c r="A17" s="8">
        <v>2101201</v>
      </c>
      <c r="B17" s="11" t="s">
        <v>45</v>
      </c>
      <c r="C17" s="9">
        <v>13.04</v>
      </c>
      <c r="D17" s="9">
        <v>13.04</v>
      </c>
      <c r="E17" s="10"/>
      <c r="F17" s="6"/>
      <c r="G17" s="6"/>
      <c r="H17" s="6"/>
    </row>
    <row r="18" spans="1:8" ht="23.25" customHeight="1">
      <c r="A18" s="8">
        <v>221</v>
      </c>
      <c r="B18" s="11" t="s">
        <v>46</v>
      </c>
      <c r="C18" s="9">
        <v>21.56</v>
      </c>
      <c r="D18" s="9">
        <v>21.56</v>
      </c>
      <c r="E18" s="10"/>
      <c r="F18" s="6"/>
      <c r="G18" s="6"/>
      <c r="H18" s="6"/>
    </row>
    <row r="19" spans="1:8" ht="23.25" customHeight="1">
      <c r="A19" s="8">
        <v>22102</v>
      </c>
      <c r="B19" s="11" t="s">
        <v>47</v>
      </c>
      <c r="C19" s="9">
        <v>21.56</v>
      </c>
      <c r="D19" s="9">
        <v>21.56</v>
      </c>
      <c r="E19" s="10"/>
      <c r="F19" s="6"/>
      <c r="G19" s="6"/>
      <c r="H19" s="6"/>
    </row>
    <row r="20" spans="1:8" ht="23.25" customHeight="1">
      <c r="A20" s="8">
        <v>2210201</v>
      </c>
      <c r="B20" s="11" t="s">
        <v>48</v>
      </c>
      <c r="C20" s="9">
        <v>21.56</v>
      </c>
      <c r="D20" s="9">
        <v>21.56</v>
      </c>
      <c r="E20" s="10"/>
      <c r="F20" s="6"/>
      <c r="G20" s="6"/>
      <c r="H20" s="6"/>
    </row>
    <row r="21" spans="1:8" ht="23.25" customHeight="1">
      <c r="A21" s="9" t="s">
        <v>7</v>
      </c>
      <c r="B21" s="9" t="s">
        <v>19</v>
      </c>
      <c r="C21" s="9">
        <f>SUM(C5,C8,C13,C18)</f>
        <v>297.44</v>
      </c>
      <c r="D21" s="9">
        <f>SUM(D5,D8,D13,D18)</f>
        <v>287.44</v>
      </c>
      <c r="E21" s="9">
        <f>SUM(E5,E8,E13,E18)</f>
        <v>10</v>
      </c>
      <c r="F21" s="6"/>
      <c r="G21" s="6"/>
      <c r="H21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2021-01-28T08:17:52Z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