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2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<sst xmlns="http://schemas.openxmlformats.org/spreadsheetml/2006/main" count="230" uniqueCount="142">
  <si>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</si>
  <si>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</si>
  <si>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</si>
  <si>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</si>
  <si>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</si>
  <si>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</si>
  <si>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</si>
  <si>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</si>
  <si>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</si>
  <si>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</si>
  <si>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</si>
  <si>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</si>
  <si>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</si>
  <si>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</si>
  <si>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</si>
  <si>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</si>
  <si>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</si>
  <si>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</si>
  <si>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</si>
  <si>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</si>
  <si>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</si>
  <si>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</si>
  <si>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</si>
  <si>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</si>
  <si>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</si>
  <si>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</si>
  <si>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</si>
  <si>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</si>
  <si>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</si>
  <si>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</si>
  <si>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</si>
  <si>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</si>
  <si>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</si>
  <si>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</si>
  <si>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</si>
  <si>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 xml:space="preserve">    行政运行</t>
  </si>
  <si>
    <t>专项普查活动</t>
  </si>
  <si>
    <r>
      <rPr>
        <sz val="12"/>
        <color indexed="8"/>
        <rFont val="宋体"/>
        <family val="0"/>
      </rP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</si>
  <si>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</si>
  <si>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</si>
  <si>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</si>
  <si>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</si>
  <si>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</si>
  <si>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</si>
  <si>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</si>
  <si>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</si>
  <si>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</si>
  <si>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</si>
  <si>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</si>
  <si>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</si>
  <si>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</si>
  <si>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</si>
  <si>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</si>
  <si>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</si>
  <si>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</si>
  <si>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</si>
  <si>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</si>
  <si>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</si>
  <si>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</si>
  <si>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</si>
  <si>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</si>
  <si>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</si>
  <si>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</si>
  <si>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</si>
  <si>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</si>
  <si>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</si>
  <si>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</si>
  <si>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</si>
  <si>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</si>
  <si>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</si>
  <si>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</si>
  <si>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</si>
  <si>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</si>
  <si>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</si>
  <si>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</si>
  <si>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</si>
  <si>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</si>
  <si>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</si>
  <si>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</si>
  <si>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</si>
  <si>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</si>
  <si>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</si>
  <si>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</si>
  <si>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</si>
  <si>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</si>
  <si>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</si>
  <si>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</si>
  <si>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</si>
  <si>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第七次全国人口普查经费</t>
  </si>
  <si>
    <t>…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</si>
  <si>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</si>
  <si>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</si>
  <si>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</si>
  <si>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</si>
  <si>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</si>
  <si>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</si>
  <si>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</si>
  <si>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</si>
  <si>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</si>
  <si>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</si>
  <si>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</si>
  <si>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</si>
  <si>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</si>
  <si>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</si>
  <si>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</si>
  <si>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</si>
  <si>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indexed="8"/>
        <rFont val="华文楷体"/>
        <family val="0"/>
      </rP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</si>
  <si>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</si>
  <si>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</si>
  <si>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</si>
  <si>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</si>
  <si>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</si>
  <si>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</si>
  <si>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</si>
  <si>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</si>
  <si>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</si>
  <si>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</si>
  <si>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</si>
  <si>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</si>
  <si>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七、资源勘探信息等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</si>
  <si>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</si>
  <si>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</si>
  <si>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</si>
  <si>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</si>
  <si>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</si>
  <si>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</si>
  <si>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</si>
  <si>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</si>
  <si>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</si>
  <si>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</si>
  <si>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</si>
  <si>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</si>
  <si>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</si>
  <si>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</si>
  <si>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</si>
  <si>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</si>
  <si>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</si>
  <si>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</si>
  <si>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</si>
  <si>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</si>
  <si>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</si>
  <si>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2020年统计局年初预算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</si>
</sst>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7">
      <selection activeCell="E13" sqref="E13"/>
    </sheetView>
  </sheetViews>
  <sheetFormatPr defaultColWidth="9.00390625" defaultRowHeight="13.5" customHeight="1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6" t="s">
        <v>0</v>
      </c>
      <c r="B1" s="46"/>
      <c r="C1" s="46"/>
      <c r="D1" s="46"/>
      <c r="E1" s="46"/>
      <c r="F1" s="46"/>
    </row>
    <row r="2" spans="1:6" ht="18.75">
      <c r="A2" s="47" t="s">
        <v>1</v>
      </c>
      <c r="B2" s="48"/>
      <c r="C2" s="42"/>
      <c r="D2" s="42"/>
      <c r="E2" s="49" t="s">
        <v>2</v>
      </c>
      <c r="F2" s="49"/>
    </row>
    <row r="3" spans="1:6" ht="29.25" customHeight="1">
      <c r="A3" s="50" t="s">
        <v>3</v>
      </c>
      <c r="B3" s="51"/>
      <c r="C3" s="50" t="s">
        <v>4</v>
      </c>
      <c r="D3" s="52"/>
      <c r="E3" s="52"/>
      <c r="F3" s="51"/>
    </row>
    <row r="4" spans="1:6" ht="24.75" customHeight="1">
      <c r="A4" s="9" t="s">
        <v>5</v>
      </c>
      <c r="B4" s="9" t="s">
        <v>6</v>
      </c>
      <c r="C4" s="9" t="s">
        <v>5</v>
      </c>
      <c r="D4" s="9" t="s">
        <v>7</v>
      </c>
      <c r="E4" s="43" t="s">
        <v>8</v>
      </c>
      <c r="F4" s="43" t="s">
        <v>9</v>
      </c>
    </row>
    <row r="5" spans="1:6" ht="33.75" customHeight="1">
      <c r="A5" s="10" t="s">
        <v>10</v>
      </c>
      <c r="B5" s="44">
        <v>93.54</v>
      </c>
      <c r="C5" s="4" t="s">
        <v>11</v>
      </c>
      <c r="D5" s="4">
        <v>113.54</v>
      </c>
      <c r="E5" s="4">
        <v>113.54</v>
      </c>
      <c r="F5" s="4"/>
    </row>
    <row r="6" spans="1:6" ht="33.75" customHeight="1">
      <c r="A6" s="45" t="s">
        <v>12</v>
      </c>
      <c r="B6" s="44">
        <v>93.54</v>
      </c>
      <c r="C6" s="45" t="s">
        <v>13</v>
      </c>
      <c r="D6" s="4">
        <v>113.54</v>
      </c>
      <c r="E6" s="4">
        <v>113.54</v>
      </c>
      <c r="F6" s="4"/>
    </row>
    <row r="7" spans="1:6" ht="33.75" customHeight="1">
      <c r="A7" s="45" t="s">
        <v>14</v>
      </c>
      <c r="B7" s="44"/>
      <c r="C7" s="45" t="s">
        <v>15</v>
      </c>
      <c r="D7" s="4"/>
      <c r="E7" s="4"/>
      <c r="F7" s="4"/>
    </row>
    <row r="8" spans="1:6" ht="33.75" customHeight="1">
      <c r="A8" s="45"/>
      <c r="B8" s="44"/>
      <c r="C8" s="45" t="s">
        <v>16</v>
      </c>
      <c r="D8" s="4"/>
      <c r="E8" s="4"/>
      <c r="F8" s="4"/>
    </row>
    <row r="9" spans="1:6" ht="33.75" customHeight="1">
      <c r="A9" s="45" t="s">
        <v>17</v>
      </c>
      <c r="B9" s="44">
        <v>20</v>
      </c>
      <c r="C9" s="45" t="s">
        <v>18</v>
      </c>
      <c r="D9" s="4"/>
      <c r="E9" s="4"/>
      <c r="F9" s="4"/>
    </row>
    <row r="10" spans="1:6" ht="33.75" customHeight="1">
      <c r="A10" s="45" t="s">
        <v>12</v>
      </c>
      <c r="B10" s="44">
        <v>20</v>
      </c>
      <c r="C10" s="45" t="s">
        <v>19</v>
      </c>
      <c r="D10" s="4"/>
      <c r="E10" s="4"/>
      <c r="F10" s="4"/>
    </row>
    <row r="11" spans="1:6" ht="33.75" customHeight="1">
      <c r="A11" s="45" t="s">
        <v>14</v>
      </c>
      <c r="B11" s="44"/>
      <c r="C11" s="45" t="s">
        <v>19</v>
      </c>
      <c r="D11" s="4"/>
      <c r="E11" s="4"/>
      <c r="F11" s="4"/>
    </row>
    <row r="12" spans="1:6" ht="33.75" customHeight="1">
      <c r="A12" s="44"/>
      <c r="B12" s="44"/>
      <c r="C12" s="45"/>
      <c r="D12" s="4"/>
      <c r="E12" s="4"/>
      <c r="F12" s="4"/>
    </row>
    <row r="13" spans="1:6" ht="33.75" customHeight="1">
      <c r="A13" s="44"/>
      <c r="B13" s="44"/>
      <c r="C13" s="45" t="s">
        <v>20</v>
      </c>
      <c r="D13" s="4"/>
      <c r="E13" s="4"/>
      <c r="F13" s="4"/>
    </row>
    <row r="14" spans="1:6" ht="33.75" customHeight="1">
      <c r="A14" s="44"/>
      <c r="B14" s="44"/>
      <c r="C14" s="44"/>
      <c r="D14" s="4"/>
      <c r="E14" s="4"/>
      <c r="F14" s="4"/>
    </row>
    <row r="15" spans="1:6" ht="33.75" customHeight="1">
      <c r="A15" s="44" t="s">
        <v>21</v>
      </c>
      <c r="B15" s="44">
        <v>113.54</v>
      </c>
      <c r="C15" s="44" t="s">
        <v>22</v>
      </c>
      <c r="D15" s="4">
        <v>113.54</v>
      </c>
      <c r="E15" s="4">
        <v>113.54</v>
      </c>
      <c r="F15" s="4"/>
    </row>
    <row r="16" ht="22.5">
      <c r="A16" s="2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93055555555555" right="0.699305555555555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 customHeight="1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1"/>
      <c r="B1" s="1"/>
      <c r="C1" s="2" t="s">
        <v>23</v>
      </c>
      <c r="D1" s="1"/>
      <c r="E1" s="1"/>
      <c r="F1" s="1"/>
    </row>
    <row r="2" spans="1:6" ht="16.5" customHeight="1">
      <c r="A2" s="53" t="s">
        <v>24</v>
      </c>
      <c r="B2" s="54"/>
      <c r="C2" s="54"/>
      <c r="D2" s="54"/>
      <c r="E2" s="54"/>
      <c r="F2" s="54"/>
    </row>
    <row r="3" spans="1:6" ht="45" customHeight="1">
      <c r="A3" s="55" t="s">
        <v>25</v>
      </c>
      <c r="B3" s="55"/>
      <c r="C3" s="55" t="s">
        <v>26</v>
      </c>
      <c r="D3" s="55"/>
      <c r="E3" s="55"/>
      <c r="F3" s="55" t="s">
        <v>27</v>
      </c>
    </row>
    <row r="4" spans="1:6" ht="45" customHeight="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55"/>
    </row>
    <row r="5" spans="1:6" ht="45" customHeight="1">
      <c r="A5" s="4">
        <v>201</v>
      </c>
      <c r="B5" s="4" t="s">
        <v>33</v>
      </c>
      <c r="C5" s="4">
        <f>D5+E5</f>
        <v>113.54</v>
      </c>
      <c r="D5" s="4">
        <v>103.54</v>
      </c>
      <c r="E5" s="4">
        <v>10</v>
      </c>
      <c r="F5" s="4"/>
    </row>
    <row r="6" spans="1:6" ht="45" customHeight="1">
      <c r="A6" s="4">
        <v>20105</v>
      </c>
      <c r="B6" s="4" t="s">
        <v>34</v>
      </c>
      <c r="C6" s="4">
        <f>D6+E6</f>
        <v>113.54</v>
      </c>
      <c r="D6" s="4">
        <v>103.54</v>
      </c>
      <c r="E6" s="4">
        <f>E5</f>
        <v>10</v>
      </c>
      <c r="F6" s="4"/>
    </row>
    <row r="7" spans="1:6" ht="45" customHeight="1">
      <c r="A7" s="4">
        <v>2010501</v>
      </c>
      <c r="B7" s="4" t="s">
        <v>35</v>
      </c>
      <c r="C7" s="4">
        <f>D7+E7</f>
        <v>103.54</v>
      </c>
      <c r="D7" s="4">
        <v>103.54</v>
      </c>
      <c r="E7" s="4">
        <v>0</v>
      </c>
      <c r="F7" s="4"/>
    </row>
    <row r="8" spans="1:6" ht="45" customHeight="1">
      <c r="A8" s="4">
        <v>2010507</v>
      </c>
      <c r="B8" s="4" t="s">
        <v>36</v>
      </c>
      <c r="C8" s="4">
        <f>D8+E8</f>
        <v>10</v>
      </c>
      <c r="D8" s="4">
        <v>0</v>
      </c>
      <c r="E8" s="4">
        <v>10</v>
      </c>
      <c r="F8" s="4"/>
    </row>
    <row r="9" spans="1:6" ht="45" customHeight="1">
      <c r="A9" s="4" t="s">
        <v>19</v>
      </c>
      <c r="B9" s="4" t="s">
        <v>19</v>
      </c>
      <c r="C9" s="4"/>
      <c r="D9" s="4"/>
      <c r="E9" s="4"/>
      <c r="F9" s="4"/>
    </row>
    <row r="10" spans="1:6" ht="45" customHeight="1">
      <c r="A10" s="4" t="s">
        <v>19</v>
      </c>
      <c r="B10" s="4" t="s">
        <v>19</v>
      </c>
      <c r="C10" s="4"/>
      <c r="D10" s="4"/>
      <c r="E10" s="4"/>
      <c r="F10" s="4"/>
    </row>
    <row r="11" spans="1:6" ht="45" customHeight="1">
      <c r="A11" s="4" t="s">
        <v>7</v>
      </c>
      <c r="B11" s="4" t="s">
        <v>19</v>
      </c>
      <c r="C11" s="4">
        <f>C5</f>
        <v>113.54</v>
      </c>
      <c r="D11" s="4">
        <f>D5</f>
        <v>103.54</v>
      </c>
      <c r="E11" s="4">
        <f>E5</f>
        <v>10</v>
      </c>
      <c r="F11" s="4"/>
    </row>
    <row r="12" spans="1:6" ht="13.5">
      <c r="A12" s="56" t="s">
        <v>37</v>
      </c>
      <c r="B12" s="57"/>
      <c r="C12" s="57"/>
      <c r="D12" s="57"/>
      <c r="E12" s="57"/>
      <c r="F12" s="5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36"/>
  <sheetViews>
    <sheetView zoomScale="70" zoomScaleNormal="70" zoomScaleSheetLayoutView="100" zoomScalePageLayoutView="0" workbookViewId="0" topLeftCell="A1">
      <selection activeCell="A1" sqref="A1:J1"/>
    </sheetView>
  </sheetViews>
  <sheetFormatPr defaultColWidth="9.00390625" defaultRowHeight="13.5" customHeight="1"/>
  <cols>
    <col min="1" max="1" width="11.00390625" style="1" customWidth="1"/>
    <col min="2" max="2" width="11.50390625" style="1" customWidth="1"/>
    <col min="3" max="3" width="20.00390625" style="1" customWidth="1"/>
    <col min="4" max="4" width="18.375" style="1" customWidth="1"/>
    <col min="5" max="5" width="16.125" style="1" customWidth="1"/>
    <col min="6" max="6" width="21.625" style="1" customWidth="1"/>
    <col min="7" max="7" width="30.75390625" style="1" customWidth="1"/>
    <col min="8" max="8" width="17.625" style="1" customWidth="1"/>
    <col min="9" max="9" width="16.875" style="1" customWidth="1"/>
    <col min="10" max="10" width="14.625" style="1" customWidth="1"/>
    <col min="11" max="16384" width="9.00390625" style="1" customWidth="1"/>
  </cols>
  <sheetData>
    <row r="1" spans="1:10" ht="42.75" customHeight="1">
      <c r="A1" s="58" t="s">
        <v>141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 customHeight="1">
      <c r="A2" s="59" t="s">
        <v>31</v>
      </c>
      <c r="B2" s="59"/>
      <c r="C2" s="59"/>
      <c r="D2" s="59"/>
      <c r="E2" s="59"/>
      <c r="F2" s="59"/>
      <c r="G2" s="59"/>
      <c r="H2" s="59"/>
      <c r="I2" s="59" t="s">
        <v>2</v>
      </c>
      <c r="J2" s="59"/>
    </row>
    <row r="3" spans="1:10" ht="33" customHeight="1">
      <c r="A3" s="60" t="s">
        <v>38</v>
      </c>
      <c r="B3" s="60"/>
      <c r="C3" s="60"/>
      <c r="D3" s="60"/>
      <c r="E3" s="60" t="s">
        <v>39</v>
      </c>
      <c r="F3" s="60"/>
      <c r="G3" s="60"/>
      <c r="H3" s="60"/>
      <c r="I3" s="60"/>
      <c r="J3" s="60" t="s">
        <v>27</v>
      </c>
    </row>
    <row r="4" spans="1:10" ht="30.75" customHeight="1">
      <c r="A4" s="60" t="s">
        <v>28</v>
      </c>
      <c r="B4" s="60"/>
      <c r="C4" s="60" t="s">
        <v>29</v>
      </c>
      <c r="D4" s="60" t="s">
        <v>7</v>
      </c>
      <c r="E4" s="60" t="s">
        <v>28</v>
      </c>
      <c r="F4" s="60"/>
      <c r="G4" s="60" t="s">
        <v>29</v>
      </c>
      <c r="H4" s="60" t="s">
        <v>40</v>
      </c>
      <c r="I4" s="60" t="s">
        <v>41</v>
      </c>
      <c r="J4" s="60"/>
    </row>
    <row r="5" spans="1:10" ht="30.75" customHeight="1">
      <c r="A5" s="20" t="s">
        <v>42</v>
      </c>
      <c r="B5" s="19" t="s">
        <v>43</v>
      </c>
      <c r="C5" s="60"/>
      <c r="D5" s="60"/>
      <c r="E5" s="19" t="s">
        <v>42</v>
      </c>
      <c r="F5" s="19" t="s">
        <v>43</v>
      </c>
      <c r="G5" s="60"/>
      <c r="H5" s="60"/>
      <c r="I5" s="60"/>
      <c r="J5" s="19"/>
    </row>
    <row r="6" spans="1:10" ht="45.75" customHeight="1">
      <c r="A6" s="21">
        <v>501</v>
      </c>
      <c r="B6" s="22"/>
      <c r="C6" s="23" t="s">
        <v>44</v>
      </c>
      <c r="D6" s="24">
        <f>H6</f>
        <v>137.59</v>
      </c>
      <c r="E6" s="23">
        <v>301</v>
      </c>
      <c r="F6" s="23"/>
      <c r="G6" s="23" t="s">
        <v>45</v>
      </c>
      <c r="H6" s="24">
        <f>SUM(H7:H17)</f>
        <v>137.59</v>
      </c>
      <c r="I6" s="40"/>
      <c r="J6" s="4"/>
    </row>
    <row r="7" spans="1:10" ht="45.75" customHeight="1">
      <c r="A7" s="65"/>
      <c r="B7" s="69" t="s">
        <v>46</v>
      </c>
      <c r="C7" s="61" t="s">
        <v>47</v>
      </c>
      <c r="D7" s="61">
        <f>SUM(H7:H9)</f>
        <v>95.43</v>
      </c>
      <c r="E7" s="61"/>
      <c r="F7" s="25" t="s">
        <v>46</v>
      </c>
      <c r="G7" s="23" t="s">
        <v>48</v>
      </c>
      <c r="H7" s="24">
        <v>21.61</v>
      </c>
      <c r="I7" s="40"/>
      <c r="J7" s="4"/>
    </row>
    <row r="8" spans="1:10" ht="45.75" customHeight="1">
      <c r="A8" s="65"/>
      <c r="B8" s="69"/>
      <c r="C8" s="61"/>
      <c r="D8" s="61"/>
      <c r="E8" s="61"/>
      <c r="F8" s="25" t="s">
        <v>49</v>
      </c>
      <c r="G8" s="23" t="s">
        <v>50</v>
      </c>
      <c r="H8" s="24">
        <v>66.75</v>
      </c>
      <c r="I8" s="40"/>
      <c r="J8" s="4"/>
    </row>
    <row r="9" spans="1:10" ht="45.75" customHeight="1">
      <c r="A9" s="65"/>
      <c r="B9" s="69"/>
      <c r="C9" s="61"/>
      <c r="D9" s="61"/>
      <c r="E9" s="61"/>
      <c r="F9" s="25" t="s">
        <v>51</v>
      </c>
      <c r="G9" s="23" t="s">
        <v>52</v>
      </c>
      <c r="H9" s="24">
        <v>7.07</v>
      </c>
      <c r="I9" s="40"/>
      <c r="J9" s="4"/>
    </row>
    <row r="10" spans="1:10" ht="45.75" customHeight="1">
      <c r="A10" s="66"/>
      <c r="B10" s="69" t="s">
        <v>49</v>
      </c>
      <c r="C10" s="61" t="s">
        <v>53</v>
      </c>
      <c r="D10" s="61">
        <f>SUM(H10:H13)</f>
        <v>26.28</v>
      </c>
      <c r="E10" s="61"/>
      <c r="F10" s="25" t="s">
        <v>54</v>
      </c>
      <c r="G10" s="26" t="s">
        <v>55</v>
      </c>
      <c r="H10" s="24">
        <v>14.91</v>
      </c>
      <c r="I10" s="40"/>
      <c r="J10" s="4"/>
    </row>
    <row r="11" spans="1:10" ht="45.75" customHeight="1">
      <c r="A11" s="67"/>
      <c r="B11" s="69"/>
      <c r="C11" s="61"/>
      <c r="D11" s="61"/>
      <c r="E11" s="61"/>
      <c r="F11" s="25" t="s">
        <v>56</v>
      </c>
      <c r="G11" s="26" t="s">
        <v>57</v>
      </c>
      <c r="H11" s="24">
        <v>7.45</v>
      </c>
      <c r="I11" s="40"/>
      <c r="J11" s="4"/>
    </row>
    <row r="12" spans="1:10" ht="45.75" customHeight="1">
      <c r="A12" s="67"/>
      <c r="B12" s="69"/>
      <c r="C12" s="61"/>
      <c r="D12" s="61"/>
      <c r="E12" s="61"/>
      <c r="F12" s="25" t="s">
        <v>58</v>
      </c>
      <c r="G12" s="26" t="s">
        <v>59</v>
      </c>
      <c r="H12" s="24">
        <v>2.8</v>
      </c>
      <c r="I12" s="40"/>
      <c r="J12" s="4"/>
    </row>
    <row r="13" spans="1:10" ht="45.75" customHeight="1">
      <c r="A13" s="67"/>
      <c r="B13" s="69"/>
      <c r="C13" s="61"/>
      <c r="D13" s="61"/>
      <c r="E13" s="61"/>
      <c r="F13" s="25" t="s">
        <v>60</v>
      </c>
      <c r="G13" s="23" t="s">
        <v>61</v>
      </c>
      <c r="H13" s="24">
        <v>1.12</v>
      </c>
      <c r="I13" s="40"/>
      <c r="J13" s="4"/>
    </row>
    <row r="14" spans="1:10" ht="45.75" customHeight="1">
      <c r="A14" s="28"/>
      <c r="B14" s="25" t="s">
        <v>51</v>
      </c>
      <c r="C14" s="23" t="s">
        <v>62</v>
      </c>
      <c r="D14" s="23">
        <f>H14</f>
        <v>11.98</v>
      </c>
      <c r="E14" s="23"/>
      <c r="F14" s="25">
        <v>13</v>
      </c>
      <c r="G14" s="23" t="s">
        <v>62</v>
      </c>
      <c r="H14" s="24">
        <v>11.98</v>
      </c>
      <c r="I14" s="40"/>
      <c r="J14" s="4"/>
    </row>
    <row r="15" spans="1:10" ht="45.75" customHeight="1">
      <c r="A15" s="66"/>
      <c r="B15" s="70" t="s">
        <v>63</v>
      </c>
      <c r="C15" s="73" t="s">
        <v>64</v>
      </c>
      <c r="D15" s="76">
        <f>SUM(H15:H17)</f>
        <v>3.9</v>
      </c>
      <c r="E15" s="76"/>
      <c r="F15" s="25" t="s">
        <v>63</v>
      </c>
      <c r="G15" s="23" t="s">
        <v>65</v>
      </c>
      <c r="H15" s="24">
        <v>3.9</v>
      </c>
      <c r="I15" s="40"/>
      <c r="J15" s="4"/>
    </row>
    <row r="16" spans="1:10" ht="45.75" customHeight="1">
      <c r="A16" s="67"/>
      <c r="B16" s="71"/>
      <c r="C16" s="74"/>
      <c r="D16" s="77"/>
      <c r="E16" s="77"/>
      <c r="F16" s="23">
        <v>99</v>
      </c>
      <c r="G16" s="33" t="s">
        <v>66</v>
      </c>
      <c r="H16" s="24">
        <v>0</v>
      </c>
      <c r="I16" s="40"/>
      <c r="J16" s="4"/>
    </row>
    <row r="17" spans="1:10" ht="45.75" customHeight="1">
      <c r="A17" s="68"/>
      <c r="B17" s="72"/>
      <c r="C17" s="75"/>
      <c r="D17" s="78"/>
      <c r="E17" s="78"/>
      <c r="F17" s="23">
        <v>99</v>
      </c>
      <c r="G17" s="23" t="s">
        <v>64</v>
      </c>
      <c r="H17" s="24">
        <v>0</v>
      </c>
      <c r="I17" s="40"/>
      <c r="J17" s="4"/>
    </row>
    <row r="18" spans="1:10" ht="45.75" customHeight="1">
      <c r="A18" s="27" t="s">
        <v>67</v>
      </c>
      <c r="B18" s="30"/>
      <c r="C18" s="31" t="s">
        <v>68</v>
      </c>
      <c r="D18" s="32">
        <f>I18</f>
        <v>9.74</v>
      </c>
      <c r="E18" s="32">
        <v>302</v>
      </c>
      <c r="F18" s="29"/>
      <c r="G18" s="31" t="s">
        <v>68</v>
      </c>
      <c r="H18" s="24"/>
      <c r="I18" s="24">
        <f>SUM(I19:I29)</f>
        <v>9.74</v>
      </c>
      <c r="J18" s="4"/>
    </row>
    <row r="19" spans="1:10" ht="45.75" customHeight="1">
      <c r="A19" s="67"/>
      <c r="B19" s="71" t="s">
        <v>69</v>
      </c>
      <c r="C19" s="74" t="s">
        <v>70</v>
      </c>
      <c r="D19" s="77">
        <f>SUM(I19:I29)</f>
        <v>9.74</v>
      </c>
      <c r="E19" s="77"/>
      <c r="F19" s="29">
        <v>1</v>
      </c>
      <c r="G19" s="23" t="s">
        <v>71</v>
      </c>
      <c r="H19" s="24"/>
      <c r="I19" s="24">
        <v>1.17</v>
      </c>
      <c r="J19" s="4"/>
    </row>
    <row r="20" spans="1:10" ht="45.75" customHeight="1">
      <c r="A20" s="67"/>
      <c r="B20" s="71"/>
      <c r="C20" s="74"/>
      <c r="D20" s="77"/>
      <c r="E20" s="77"/>
      <c r="F20" s="32">
        <v>2</v>
      </c>
      <c r="G20" s="23" t="s">
        <v>72</v>
      </c>
      <c r="H20" s="24"/>
      <c r="I20" s="24">
        <v>0.39</v>
      </c>
      <c r="J20" s="4"/>
    </row>
    <row r="21" spans="1:10" ht="45.75" customHeight="1">
      <c r="A21" s="67"/>
      <c r="B21" s="71"/>
      <c r="C21" s="74"/>
      <c r="D21" s="77"/>
      <c r="E21" s="77"/>
      <c r="F21" s="32">
        <v>7</v>
      </c>
      <c r="G21" s="23" t="s">
        <v>73</v>
      </c>
      <c r="H21" s="24"/>
      <c r="I21" s="24">
        <v>1.17</v>
      </c>
      <c r="J21" s="4"/>
    </row>
    <row r="22" spans="1:10" ht="45.75" customHeight="1">
      <c r="A22" s="67"/>
      <c r="B22" s="71"/>
      <c r="C22" s="74"/>
      <c r="D22" s="77"/>
      <c r="E22" s="77"/>
      <c r="F22" s="32">
        <v>11</v>
      </c>
      <c r="G22" s="23" t="s">
        <v>74</v>
      </c>
      <c r="H22" s="24"/>
      <c r="I22" s="24">
        <v>1.56</v>
      </c>
      <c r="J22" s="4"/>
    </row>
    <row r="23" spans="1:10" ht="45.75" customHeight="1">
      <c r="A23" s="67"/>
      <c r="B23" s="71"/>
      <c r="C23" s="74"/>
      <c r="D23" s="77"/>
      <c r="E23" s="77"/>
      <c r="F23" s="32">
        <v>13</v>
      </c>
      <c r="G23" s="23" t="s">
        <v>75</v>
      </c>
      <c r="H23" s="24"/>
      <c r="I23" s="24">
        <v>0</v>
      </c>
      <c r="J23" s="4"/>
    </row>
    <row r="24" spans="1:10" ht="45.75" customHeight="1">
      <c r="A24" s="67"/>
      <c r="B24" s="71"/>
      <c r="C24" s="74"/>
      <c r="D24" s="77"/>
      <c r="E24" s="77"/>
      <c r="F24" s="32">
        <v>16</v>
      </c>
      <c r="G24" s="23" t="s">
        <v>76</v>
      </c>
      <c r="H24" s="24"/>
      <c r="I24" s="24">
        <v>0.78</v>
      </c>
      <c r="J24" s="4"/>
    </row>
    <row r="25" spans="1:10" ht="45.75" customHeight="1">
      <c r="A25" s="67"/>
      <c r="B25" s="71"/>
      <c r="C25" s="74"/>
      <c r="D25" s="77"/>
      <c r="E25" s="77"/>
      <c r="F25" s="32">
        <v>17</v>
      </c>
      <c r="G25" s="23" t="s">
        <v>77</v>
      </c>
      <c r="H25" s="24"/>
      <c r="I25" s="24">
        <v>0.39</v>
      </c>
      <c r="J25" s="4"/>
    </row>
    <row r="26" spans="1:10" ht="45.75" customHeight="1">
      <c r="A26" s="67"/>
      <c r="B26" s="71"/>
      <c r="C26" s="74"/>
      <c r="D26" s="77"/>
      <c r="E26" s="77"/>
      <c r="F26" s="32">
        <v>28</v>
      </c>
      <c r="G26" s="23" t="s">
        <v>78</v>
      </c>
      <c r="H26" s="24"/>
      <c r="I26" s="24">
        <v>1.91</v>
      </c>
      <c r="J26" s="4"/>
    </row>
    <row r="27" spans="1:10" ht="45.75" customHeight="1">
      <c r="A27" s="67"/>
      <c r="B27" s="71"/>
      <c r="C27" s="74"/>
      <c r="D27" s="77"/>
      <c r="E27" s="77"/>
      <c r="F27" s="32">
        <v>29</v>
      </c>
      <c r="G27" s="38" t="s">
        <v>79</v>
      </c>
      <c r="H27" s="24"/>
      <c r="I27" s="24">
        <v>0.03</v>
      </c>
      <c r="J27" s="4"/>
    </row>
    <row r="28" spans="1:10" ht="45.75" customHeight="1">
      <c r="A28" s="67"/>
      <c r="B28" s="71"/>
      <c r="C28" s="74"/>
      <c r="D28" s="77"/>
      <c r="E28" s="77"/>
      <c r="F28" s="32">
        <v>31</v>
      </c>
      <c r="G28" s="23" t="s">
        <v>80</v>
      </c>
      <c r="H28" s="24"/>
      <c r="I28" s="24">
        <v>1.95</v>
      </c>
      <c r="J28" s="4"/>
    </row>
    <row r="29" spans="1:10" ht="45.75" customHeight="1">
      <c r="A29" s="68"/>
      <c r="B29" s="72"/>
      <c r="C29" s="75"/>
      <c r="D29" s="78"/>
      <c r="E29" s="78"/>
      <c r="F29" s="37">
        <v>99</v>
      </c>
      <c r="G29" s="23" t="s">
        <v>81</v>
      </c>
      <c r="H29" s="24"/>
      <c r="I29" s="24">
        <v>0.39</v>
      </c>
      <c r="J29" s="4"/>
    </row>
    <row r="30" spans="1:10" ht="45.75" customHeight="1">
      <c r="A30" s="34" t="s">
        <v>82</v>
      </c>
      <c r="B30" s="35" t="s">
        <v>63</v>
      </c>
      <c r="C30" s="36" t="s">
        <v>83</v>
      </c>
      <c r="D30" s="37">
        <f>I30</f>
        <v>0.9</v>
      </c>
      <c r="E30" s="37">
        <v>509</v>
      </c>
      <c r="F30" s="37">
        <v>99</v>
      </c>
      <c r="G30" s="23" t="s">
        <v>84</v>
      </c>
      <c r="H30" s="24"/>
      <c r="I30" s="24">
        <v>0.9</v>
      </c>
      <c r="J30" s="4"/>
    </row>
    <row r="31" spans="1:10" ht="45.75" customHeight="1">
      <c r="A31" s="39"/>
      <c r="B31" s="61" t="s">
        <v>7</v>
      </c>
      <c r="C31" s="61"/>
      <c r="D31" s="23">
        <f>SUM(D6,D18,D30)</f>
        <v>148.23000000000002</v>
      </c>
      <c r="E31" s="23"/>
      <c r="F31" s="23"/>
      <c r="G31" s="39"/>
      <c r="H31" s="38">
        <f>SUM(H6,I18,I30)</f>
        <v>148.23000000000002</v>
      </c>
      <c r="I31" s="38"/>
      <c r="J31" s="4"/>
    </row>
    <row r="32" ht="13.5">
      <c r="I32" s="13"/>
    </row>
    <row r="33" ht="13.5">
      <c r="I33" s="13"/>
    </row>
    <row r="34" ht="13.5">
      <c r="I34" s="13"/>
    </row>
    <row r="35" spans="1:10" ht="20.25">
      <c r="A35" s="62" t="s">
        <v>32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20.25">
      <c r="A36" s="18" t="s">
        <v>85</v>
      </c>
      <c r="B36" s="59" t="s">
        <v>86</v>
      </c>
      <c r="C36" s="59"/>
      <c r="D36" s="59" t="s">
        <v>87</v>
      </c>
      <c r="E36" s="59"/>
      <c r="F36" s="18" t="s">
        <v>85</v>
      </c>
      <c r="G36" s="59" t="s">
        <v>86</v>
      </c>
      <c r="H36" s="59"/>
      <c r="I36" s="59" t="s">
        <v>87</v>
      </c>
      <c r="J36" s="59"/>
    </row>
    <row r="37" spans="1:10" ht="20.25">
      <c r="A37" s="18">
        <v>1</v>
      </c>
      <c r="B37" s="59" t="s">
        <v>88</v>
      </c>
      <c r="C37" s="59"/>
      <c r="D37" s="63">
        <v>10</v>
      </c>
      <c r="E37" s="63"/>
      <c r="F37" s="18">
        <v>2</v>
      </c>
      <c r="G37" s="59" t="s">
        <v>89</v>
      </c>
      <c r="H37" s="59"/>
      <c r="I37" s="63">
        <v>0</v>
      </c>
      <c r="J37" s="63"/>
    </row>
    <row r="38" spans="1:10" ht="20.25">
      <c r="A38" s="64" t="s">
        <v>7</v>
      </c>
      <c r="B38" s="64"/>
      <c r="C38" s="64"/>
      <c r="D38" s="64"/>
      <c r="E38" s="64"/>
      <c r="F38" s="63">
        <f>D37</f>
        <v>10</v>
      </c>
      <c r="G38" s="63"/>
      <c r="H38" s="63"/>
      <c r="I38" s="63"/>
      <c r="J38" s="63"/>
    </row>
    <row r="65528" spans="1:10" ht="13.5">
      <c r="A65528" s="57"/>
      <c r="B65528" s="57"/>
      <c r="C65528" s="57"/>
      <c r="D65528" s="57"/>
      <c r="E65528" s="57"/>
      <c r="F65528" s="57"/>
      <c r="G65528" s="57"/>
      <c r="H65528" s="57"/>
      <c r="I65528" s="57"/>
      <c r="J65528" s="57"/>
    </row>
    <row r="65529" spans="9:10" ht="13.5">
      <c r="I65529" s="57"/>
      <c r="J65529" s="57"/>
    </row>
    <row r="65530" spans="1:10" ht="13.5">
      <c r="A65530" s="57"/>
      <c r="B65530" s="57"/>
      <c r="C65530" s="57"/>
      <c r="D65530" s="57"/>
      <c r="E65530" s="57"/>
      <c r="F65530" s="57"/>
      <c r="G65530" s="57"/>
      <c r="H65530" s="57"/>
      <c r="I65530" s="57"/>
      <c r="J65530" s="57"/>
    </row>
    <row r="65531" spans="1:10" ht="13.5">
      <c r="A65531" s="57"/>
      <c r="B65531" s="57"/>
      <c r="C65531" s="57"/>
      <c r="D65531" s="57"/>
      <c r="E65531" s="57"/>
      <c r="F65531" s="57"/>
      <c r="G65531" s="57"/>
      <c r="H65531" s="57"/>
      <c r="I65531" s="57"/>
      <c r="J65531" s="57"/>
    </row>
    <row r="65532" spans="3:9" ht="13.5">
      <c r="C65532" s="57"/>
      <c r="D65532" s="57"/>
      <c r="G65532" s="57"/>
      <c r="H65532" s="57"/>
      <c r="I65532" s="57"/>
    </row>
    <row r="65534" spans="1:5" ht="13.5">
      <c r="A65534" s="57"/>
      <c r="B65534" s="57"/>
      <c r="C65534" s="57"/>
      <c r="D65534" s="57"/>
      <c r="E65534" s="57"/>
    </row>
    <row r="65535" spans="1:5" ht="13.5">
      <c r="A65535" s="57"/>
      <c r="B65535" s="57"/>
      <c r="C65535" s="57"/>
      <c r="D65535" s="57"/>
      <c r="E65535" s="57"/>
    </row>
    <row r="65536" spans="1:5" ht="13.5">
      <c r="A65536" s="57"/>
      <c r="B65536" s="57"/>
      <c r="C65536" s="57"/>
      <c r="D65536" s="57"/>
      <c r="E65536" s="57"/>
    </row>
  </sheetData>
  <sheetProtection/>
  <mergeCells count="62">
    <mergeCell ref="I4:I5"/>
    <mergeCell ref="I65531:I65532"/>
    <mergeCell ref="J3:J4"/>
    <mergeCell ref="J65530:J65531"/>
    <mergeCell ref="E7:E9"/>
    <mergeCell ref="E10:E13"/>
    <mergeCell ref="E15:E17"/>
    <mergeCell ref="E19:E29"/>
    <mergeCell ref="E65534:E65536"/>
    <mergeCell ref="G4:G5"/>
    <mergeCell ref="G65531:G65532"/>
    <mergeCell ref="D7:D9"/>
    <mergeCell ref="D10:D13"/>
    <mergeCell ref="D15:D17"/>
    <mergeCell ref="D19:D29"/>
    <mergeCell ref="D65531:D65532"/>
    <mergeCell ref="D65534:D65536"/>
    <mergeCell ref="C7:C9"/>
    <mergeCell ref="C10:C13"/>
    <mergeCell ref="C15:C17"/>
    <mergeCell ref="C19:C29"/>
    <mergeCell ref="C65531:C65532"/>
    <mergeCell ref="C65534:C65536"/>
    <mergeCell ref="A7:A9"/>
    <mergeCell ref="A10:A13"/>
    <mergeCell ref="A15:A17"/>
    <mergeCell ref="A19:A29"/>
    <mergeCell ref="A65534:A65536"/>
    <mergeCell ref="B7:B9"/>
    <mergeCell ref="B10:B13"/>
    <mergeCell ref="B15:B17"/>
    <mergeCell ref="B19:B29"/>
    <mergeCell ref="B65534:B65536"/>
    <mergeCell ref="A65528:J65528"/>
    <mergeCell ref="I65529:J65529"/>
    <mergeCell ref="A65530:D65530"/>
    <mergeCell ref="E65530:I65530"/>
    <mergeCell ref="A65531:B65531"/>
    <mergeCell ref="E65531:F65531"/>
    <mergeCell ref="H65531:H65532"/>
    <mergeCell ref="B37:C37"/>
    <mergeCell ref="D37:E37"/>
    <mergeCell ref="G37:H37"/>
    <mergeCell ref="I37:J37"/>
    <mergeCell ref="A38:E38"/>
    <mergeCell ref="F38:J38"/>
    <mergeCell ref="B31:C31"/>
    <mergeCell ref="A35:J35"/>
    <mergeCell ref="B36:C36"/>
    <mergeCell ref="D36:E36"/>
    <mergeCell ref="G36:H36"/>
    <mergeCell ref="I36:J36"/>
    <mergeCell ref="A1:J1"/>
    <mergeCell ref="A2:H2"/>
    <mergeCell ref="I2:J2"/>
    <mergeCell ref="A3:D3"/>
    <mergeCell ref="E3:I3"/>
    <mergeCell ref="A4:B4"/>
    <mergeCell ref="E4:F4"/>
    <mergeCell ref="C4:C5"/>
    <mergeCell ref="D4:D5"/>
    <mergeCell ref="H4:H5"/>
  </mergeCells>
  <printOptions/>
  <pageMargins left="0.6993055555555555" right="0.6993055555555555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zoomScalePageLayoutView="0" workbookViewId="0" topLeftCell="A1">
      <selection activeCell="M3" sqref="M3:R3"/>
    </sheetView>
  </sheetViews>
  <sheetFormatPr defaultColWidth="9.00390625" defaultRowHeight="13.5" customHeight="1"/>
  <cols>
    <col min="1" max="18" width="6.875" style="0" customWidth="1"/>
  </cols>
  <sheetData>
    <row r="1" spans="1:18" ht="30" customHeight="1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0.25" customHeight="1">
      <c r="A2" s="14"/>
      <c r="B2" s="1"/>
      <c r="C2" s="1"/>
      <c r="D2" s="1"/>
      <c r="E2" s="1"/>
      <c r="F2" s="1"/>
      <c r="G2" s="14"/>
      <c r="H2" s="1"/>
      <c r="I2" s="1"/>
      <c r="J2" s="1"/>
      <c r="K2" s="1"/>
      <c r="L2" s="1"/>
      <c r="M2" s="1"/>
      <c r="N2" s="1"/>
      <c r="O2" s="1"/>
      <c r="P2" s="1"/>
      <c r="Q2" s="54" t="s">
        <v>2</v>
      </c>
      <c r="R2" s="54"/>
    </row>
    <row r="3" spans="1:18" ht="48.75" customHeight="1">
      <c r="A3" s="80" t="s">
        <v>91</v>
      </c>
      <c r="B3" s="80"/>
      <c r="C3" s="80"/>
      <c r="D3" s="80"/>
      <c r="E3" s="80"/>
      <c r="F3" s="80"/>
      <c r="G3" s="80" t="s">
        <v>92</v>
      </c>
      <c r="H3" s="80"/>
      <c r="I3" s="80"/>
      <c r="J3" s="80"/>
      <c r="K3" s="80"/>
      <c r="L3" s="80"/>
      <c r="M3" s="80" t="s">
        <v>93</v>
      </c>
      <c r="N3" s="80"/>
      <c r="O3" s="80"/>
      <c r="P3" s="80"/>
      <c r="Q3" s="80"/>
      <c r="R3" s="80"/>
    </row>
    <row r="4" spans="1:18" ht="48.75" customHeight="1">
      <c r="A4" s="81" t="s">
        <v>7</v>
      </c>
      <c r="B4" s="55" t="s">
        <v>94</v>
      </c>
      <c r="C4" s="81" t="s">
        <v>95</v>
      </c>
      <c r="D4" s="81"/>
      <c r="E4" s="81"/>
      <c r="F4" s="55" t="s">
        <v>77</v>
      </c>
      <c r="G4" s="81" t="s">
        <v>7</v>
      </c>
      <c r="H4" s="55" t="s">
        <v>94</v>
      </c>
      <c r="I4" s="81" t="s">
        <v>95</v>
      </c>
      <c r="J4" s="81"/>
      <c r="K4" s="81"/>
      <c r="L4" s="55" t="s">
        <v>77</v>
      </c>
      <c r="M4" s="81" t="s">
        <v>7</v>
      </c>
      <c r="N4" s="55" t="s">
        <v>94</v>
      </c>
      <c r="O4" s="81" t="s">
        <v>95</v>
      </c>
      <c r="P4" s="81"/>
      <c r="Q4" s="81"/>
      <c r="R4" s="55" t="s">
        <v>77</v>
      </c>
    </row>
    <row r="5" spans="1:18" ht="52.5" customHeight="1">
      <c r="A5" s="81"/>
      <c r="B5" s="55"/>
      <c r="C5" s="4" t="s">
        <v>30</v>
      </c>
      <c r="D5" s="4" t="s">
        <v>96</v>
      </c>
      <c r="E5" s="4" t="s">
        <v>97</v>
      </c>
      <c r="F5" s="55"/>
      <c r="G5" s="81"/>
      <c r="H5" s="55"/>
      <c r="I5" s="4" t="s">
        <v>30</v>
      </c>
      <c r="J5" s="4" t="s">
        <v>96</v>
      </c>
      <c r="K5" s="4" t="s">
        <v>97</v>
      </c>
      <c r="L5" s="55"/>
      <c r="M5" s="81"/>
      <c r="N5" s="55"/>
      <c r="O5" s="4" t="s">
        <v>30</v>
      </c>
      <c r="P5" s="4" t="s">
        <v>96</v>
      </c>
      <c r="Q5" s="4" t="s">
        <v>97</v>
      </c>
      <c r="R5" s="55"/>
    </row>
    <row r="6" spans="1:18" ht="43.5" customHeight="1">
      <c r="A6" s="15">
        <v>1.56</v>
      </c>
      <c r="B6" s="15">
        <v>0</v>
      </c>
      <c r="C6" s="15">
        <v>1.56</v>
      </c>
      <c r="D6" s="15">
        <v>0</v>
      </c>
      <c r="E6" s="15">
        <v>1.3</v>
      </c>
      <c r="F6" s="15">
        <v>0.26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2.34</v>
      </c>
      <c r="N6" s="15">
        <v>0</v>
      </c>
      <c r="O6" s="15">
        <v>1.95</v>
      </c>
      <c r="P6" s="15">
        <v>0</v>
      </c>
      <c r="Q6" s="15">
        <v>1.95</v>
      </c>
      <c r="R6" s="15">
        <v>0.39</v>
      </c>
    </row>
    <row r="7" spans="1:18" ht="4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P7" s="16"/>
      <c r="Q7" s="16"/>
      <c r="R7" s="16"/>
    </row>
    <row r="8" spans="1:18" ht="4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4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4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2" ht="18.75">
      <c r="A11" s="17" t="s">
        <v>98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8.75">
      <c r="A12" s="82" t="s">
        <v>99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G20" sqref="G20:K20"/>
    </sheetView>
  </sheetViews>
  <sheetFormatPr defaultColWidth="9.00390625" defaultRowHeight="13.5" customHeight="1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9" t="s">
        <v>100</v>
      </c>
      <c r="B1" s="79"/>
      <c r="C1" s="79"/>
      <c r="D1" s="79"/>
      <c r="E1" s="79"/>
      <c r="F1" s="79"/>
    </row>
    <row r="2" spans="1:6" ht="21" customHeight="1">
      <c r="A2" s="11" t="s">
        <v>101</v>
      </c>
      <c r="E2" s="54" t="s">
        <v>2</v>
      </c>
      <c r="F2" s="54"/>
    </row>
    <row r="3" spans="1:6" ht="40.5" customHeight="1">
      <c r="A3" s="83" t="s">
        <v>28</v>
      </c>
      <c r="B3" s="83" t="s">
        <v>102</v>
      </c>
      <c r="C3" s="83" t="s">
        <v>103</v>
      </c>
      <c r="D3" s="83" t="s">
        <v>104</v>
      </c>
      <c r="E3" s="83"/>
      <c r="F3" s="83"/>
    </row>
    <row r="4" spans="1:6" ht="31.5" customHeight="1">
      <c r="A4" s="83"/>
      <c r="B4" s="83"/>
      <c r="C4" s="83"/>
      <c r="D4" s="12" t="s">
        <v>7</v>
      </c>
      <c r="E4" s="12" t="s">
        <v>31</v>
      </c>
      <c r="F4" s="12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1" t="s">
        <v>7</v>
      </c>
      <c r="B20" s="81"/>
      <c r="C20" s="5"/>
      <c r="D20" s="5"/>
      <c r="E20" s="5"/>
      <c r="F20" s="5"/>
      <c r="G20" s="84" t="s">
        <v>105</v>
      </c>
      <c r="H20" s="84"/>
      <c r="I20" s="84"/>
      <c r="J20" s="84"/>
      <c r="K20" s="84"/>
    </row>
    <row r="21" spans="1:6" ht="18.75">
      <c r="A21" s="82" t="s">
        <v>98</v>
      </c>
      <c r="B21" s="82"/>
      <c r="C21" s="82"/>
      <c r="D21" s="82"/>
      <c r="E21" s="82"/>
      <c r="F21" s="82"/>
    </row>
    <row r="22" spans="1:6" ht="18.75">
      <c r="A22" s="82" t="s">
        <v>106</v>
      </c>
      <c r="B22" s="82"/>
      <c r="C22" s="82"/>
      <c r="D22" s="82"/>
      <c r="E22" s="82"/>
      <c r="F22" s="8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D5" sqref="D5"/>
    </sheetView>
  </sheetViews>
  <sheetFormatPr defaultColWidth="9.00390625" defaultRowHeight="13.5" customHeight="1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79" t="s">
        <v>107</v>
      </c>
      <c r="B1" s="79"/>
      <c r="C1" s="79"/>
      <c r="D1" s="79"/>
    </row>
    <row r="2" spans="1:4" ht="21" customHeight="1">
      <c r="A2" s="3"/>
      <c r="D2" s="8" t="s">
        <v>2</v>
      </c>
    </row>
    <row r="3" spans="1:4" ht="27.75" customHeight="1">
      <c r="A3" s="85" t="s">
        <v>3</v>
      </c>
      <c r="B3" s="85"/>
      <c r="C3" s="85" t="s">
        <v>4</v>
      </c>
      <c r="D3" s="85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0" t="s">
        <v>108</v>
      </c>
      <c r="B5" s="4">
        <f>'表一财政拨款收支总表'!B5</f>
        <v>93.54</v>
      </c>
      <c r="C5" s="10" t="s">
        <v>109</v>
      </c>
      <c r="D5" s="4">
        <v>113.54</v>
      </c>
    </row>
    <row r="6" spans="1:4" ht="27.75" customHeight="1">
      <c r="A6" s="10" t="s">
        <v>110</v>
      </c>
      <c r="B6" s="4"/>
      <c r="C6" s="10" t="s">
        <v>111</v>
      </c>
      <c r="D6" s="4"/>
    </row>
    <row r="7" spans="1:4" ht="27.75" customHeight="1">
      <c r="A7" s="10" t="s">
        <v>112</v>
      </c>
      <c r="B7" s="4"/>
      <c r="C7" s="10" t="s">
        <v>113</v>
      </c>
      <c r="D7" s="4"/>
    </row>
    <row r="8" spans="1:4" ht="27.75" customHeight="1">
      <c r="A8" s="10" t="s">
        <v>114</v>
      </c>
      <c r="B8" s="4"/>
      <c r="C8" s="10" t="s">
        <v>115</v>
      </c>
      <c r="D8" s="4"/>
    </row>
    <row r="9" spans="1:4" ht="27.75" customHeight="1">
      <c r="A9" s="10" t="s">
        <v>116</v>
      </c>
      <c r="B9" s="4"/>
      <c r="C9" s="10" t="s">
        <v>117</v>
      </c>
      <c r="D9" s="4"/>
    </row>
    <row r="10" spans="1:4" ht="27.75" customHeight="1">
      <c r="A10" s="4"/>
      <c r="B10" s="4"/>
      <c r="C10" s="10" t="s">
        <v>118</v>
      </c>
      <c r="D10" s="4"/>
    </row>
    <row r="11" spans="1:4" ht="27.75" customHeight="1">
      <c r="A11" s="4"/>
      <c r="B11" s="4"/>
      <c r="C11" s="10" t="s">
        <v>119</v>
      </c>
      <c r="D11" s="4"/>
    </row>
    <row r="12" spans="1:4" ht="27.75" customHeight="1">
      <c r="A12" s="4"/>
      <c r="B12" s="4"/>
      <c r="C12" s="10" t="s">
        <v>19</v>
      </c>
      <c r="D12" s="4"/>
    </row>
    <row r="13" spans="1:4" ht="27.75" customHeight="1">
      <c r="A13" s="4" t="s">
        <v>120</v>
      </c>
      <c r="B13" s="4">
        <f>B5</f>
        <v>93.54</v>
      </c>
      <c r="C13" s="4" t="s">
        <v>121</v>
      </c>
      <c r="D13" s="4">
        <v>113.54</v>
      </c>
    </row>
    <row r="14" spans="1:4" ht="27.75" customHeight="1">
      <c r="A14" s="10" t="s">
        <v>122</v>
      </c>
      <c r="B14" s="4"/>
      <c r="C14" s="4"/>
      <c r="D14" s="4"/>
    </row>
    <row r="15" spans="1:4" ht="27.75" customHeight="1">
      <c r="A15" s="10" t="s">
        <v>123</v>
      </c>
      <c r="B15" s="4">
        <v>20</v>
      </c>
      <c r="C15" s="10" t="s">
        <v>124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v>113.54</v>
      </c>
      <c r="C17" s="4" t="s">
        <v>22</v>
      </c>
      <c r="D17" s="4">
        <f>B17</f>
        <v>113.54</v>
      </c>
    </row>
  </sheetData>
  <sheetProtection/>
  <mergeCells count="3">
    <mergeCell ref="A1:D1"/>
    <mergeCell ref="A3:B3"/>
    <mergeCell ref="C3:D3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E7" sqref="D7:E7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79" t="s">
        <v>125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7.75" customHeight="1">
      <c r="A2" s="7" t="s">
        <v>126</v>
      </c>
      <c r="K2" s="86" t="s">
        <v>2</v>
      </c>
      <c r="L2" s="86"/>
    </row>
    <row r="3" spans="1:12" ht="41.25" customHeight="1">
      <c r="A3" s="55" t="s">
        <v>127</v>
      </c>
      <c r="B3" s="55"/>
      <c r="C3" s="4" t="s">
        <v>7</v>
      </c>
      <c r="D3" s="4" t="s">
        <v>123</v>
      </c>
      <c r="E3" s="4" t="s">
        <v>128</v>
      </c>
      <c r="F3" s="4" t="s">
        <v>129</v>
      </c>
      <c r="G3" s="4" t="s">
        <v>130</v>
      </c>
      <c r="H3" s="4" t="s">
        <v>131</v>
      </c>
      <c r="I3" s="4" t="s">
        <v>132</v>
      </c>
      <c r="J3" s="4" t="s">
        <v>133</v>
      </c>
      <c r="K3" s="4" t="s">
        <v>134</v>
      </c>
      <c r="L3" s="4" t="s">
        <v>122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113.54</v>
      </c>
      <c r="D5" s="6">
        <v>20</v>
      </c>
      <c r="E5" s="6">
        <v>93.54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20105</v>
      </c>
      <c r="B6" s="5" t="str">
        <f>'表二一般公共预算支出表'!B6</f>
        <v>统计信息事务</v>
      </c>
      <c r="C6" s="6">
        <f>'表二一般公共预算支出表'!C6</f>
        <v>113.54</v>
      </c>
      <c r="D6" s="6">
        <v>20</v>
      </c>
      <c r="E6" s="6">
        <v>93.54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2010501</v>
      </c>
      <c r="B7" s="5" t="str">
        <f>'表二一般公共预算支出表'!B7</f>
        <v>    行政运行</v>
      </c>
      <c r="C7" s="6">
        <f>'表二一般公共预算支出表'!C7</f>
        <v>103.54</v>
      </c>
      <c r="D7" s="6">
        <v>20</v>
      </c>
      <c r="E7" s="6">
        <v>93.54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2010507</v>
      </c>
      <c r="B8" s="5" t="str">
        <f>'表二一般公共预算支出表'!B8</f>
        <v>专项普查活动</v>
      </c>
      <c r="C8" s="6">
        <f>'表二一般公共预算支出表'!C8</f>
        <v>10</v>
      </c>
      <c r="D8" s="6">
        <v>0</v>
      </c>
      <c r="E8" s="6">
        <f>C8</f>
        <v>10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1" t="s">
        <v>135</v>
      </c>
      <c r="B14" s="81"/>
      <c r="C14" s="6">
        <f>C5</f>
        <v>113.54</v>
      </c>
      <c r="D14" s="6">
        <v>20</v>
      </c>
      <c r="E14" s="6">
        <f>E5</f>
        <v>93.54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87" t="s">
        <v>98</v>
      </c>
      <c r="B15" s="87"/>
      <c r="C15" s="87"/>
      <c r="D15" s="87"/>
      <c r="E15" s="87"/>
      <c r="F15" s="87"/>
    </row>
    <row r="16" spans="1:6" ht="27.75" customHeight="1">
      <c r="A16" s="82" t="s">
        <v>136</v>
      </c>
      <c r="B16" s="82"/>
      <c r="C16" s="82"/>
      <c r="D16" s="82"/>
      <c r="E16" s="82"/>
      <c r="F16" s="8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A8" sqref="A8:E8"/>
    </sheetView>
  </sheetViews>
  <sheetFormatPr defaultColWidth="9.00390625" defaultRowHeight="13.5" customHeight="1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9" t="s">
        <v>137</v>
      </c>
      <c r="B1" s="79"/>
      <c r="C1" s="79"/>
      <c r="D1" s="79"/>
      <c r="E1" s="79"/>
      <c r="F1" s="79"/>
      <c r="G1" s="79"/>
      <c r="H1" s="79"/>
    </row>
    <row r="2" spans="1:8" ht="20.25" customHeight="1">
      <c r="A2" s="3"/>
      <c r="B2" s="1"/>
      <c r="C2" s="1"/>
      <c r="D2" s="1"/>
      <c r="E2" s="1"/>
      <c r="F2" s="1"/>
      <c r="G2" s="54" t="s">
        <v>2</v>
      </c>
      <c r="H2" s="54"/>
    </row>
    <row r="3" spans="1:8" ht="30.75" customHeight="1">
      <c r="A3" s="55" t="s">
        <v>127</v>
      </c>
      <c r="B3" s="55"/>
      <c r="C3" s="4" t="s">
        <v>7</v>
      </c>
      <c r="D3" s="4" t="s">
        <v>31</v>
      </c>
      <c r="E3" s="4" t="s">
        <v>32</v>
      </c>
      <c r="F3" s="4" t="s">
        <v>138</v>
      </c>
      <c r="G3" s="4" t="s">
        <v>139</v>
      </c>
      <c r="H3" s="4" t="s">
        <v>140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113.54</v>
      </c>
      <c r="D5" s="6">
        <f>'表二一般公共预算支出表'!D5</f>
        <v>103.54</v>
      </c>
      <c r="E5" s="6">
        <f>'表二一般公共预算支出表'!E5</f>
        <v>10</v>
      </c>
      <c r="F5" s="5"/>
      <c r="G5" s="5"/>
      <c r="H5" s="5"/>
    </row>
    <row r="6" spans="1:8" ht="23.25" customHeight="1">
      <c r="A6" s="5">
        <f>'表二一般公共预算支出表'!A6</f>
        <v>20105</v>
      </c>
      <c r="B6" s="5" t="str">
        <f>'表二一般公共预算支出表'!B6</f>
        <v>统计信息事务</v>
      </c>
      <c r="C6" s="6">
        <f>'表二一般公共预算支出表'!C6</f>
        <v>113.54</v>
      </c>
      <c r="D6" s="6">
        <f>'表二一般公共预算支出表'!D6</f>
        <v>103.54</v>
      </c>
      <c r="E6" s="6">
        <f>'表二一般公共预算支出表'!E6</f>
        <v>10</v>
      </c>
      <c r="F6" s="5"/>
      <c r="G6" s="5"/>
      <c r="H6" s="5"/>
    </row>
    <row r="7" spans="1:8" ht="23.25" customHeight="1">
      <c r="A7" s="5">
        <f>'表二一般公共预算支出表'!A7</f>
        <v>2010501</v>
      </c>
      <c r="B7" s="5" t="str">
        <f>'表二一般公共预算支出表'!B7</f>
        <v>    行政运行</v>
      </c>
      <c r="C7" s="6">
        <f>'表二一般公共预算支出表'!C7</f>
        <v>103.54</v>
      </c>
      <c r="D7" s="6">
        <f>'表二一般公共预算支出表'!D7</f>
        <v>103.54</v>
      </c>
      <c r="E7" s="6">
        <f>'表二一般公共预算支出表'!E7</f>
        <v>0</v>
      </c>
      <c r="F7" s="5"/>
      <c r="G7" s="5"/>
      <c r="H7" s="5"/>
    </row>
    <row r="8" spans="1:8" ht="23.25" customHeight="1">
      <c r="A8" s="5">
        <f>'表二一般公共预算支出表'!A8</f>
        <v>2010507</v>
      </c>
      <c r="B8" s="5" t="str">
        <f>'表二一般公共预算支出表'!B8</f>
        <v>专项普查活动</v>
      </c>
      <c r="C8" s="6">
        <f>'表二一般公共预算支出表'!C8</f>
        <v>10</v>
      </c>
      <c r="D8" s="6">
        <f>'表二一般公共预算支出表'!D8</f>
        <v>0</v>
      </c>
      <c r="E8" s="6">
        <f>'表二一般公共预算支出表'!E8</f>
        <v>10</v>
      </c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1" t="s">
        <v>135</v>
      </c>
      <c r="B17" s="81"/>
      <c r="C17" s="6">
        <f>C5</f>
        <v>113.54</v>
      </c>
      <c r="D17" s="6">
        <f>D5</f>
        <v>103.54</v>
      </c>
      <c r="E17" s="6">
        <f>E5</f>
        <v>10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2006-09-13T03:21:00Z</dcterms:created>
  <dcterms:modified xsi:type="dcterms:W3CDTF">2020-04-25T05:03:35Z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