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<sst xmlns="http://schemas.openxmlformats.org/spreadsheetml/2006/main" count="241" uniqueCount="142">
  <si>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</si>
  <si>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</si>
  <si>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</si>
  <si>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</si>
  <si>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</si>
  <si>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</si>
  <si>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</si>
  <si>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</si>
  <si>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</si>
  <si>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</si>
  <si>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</si>
  <si>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</si>
  <si>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</si>
  <si>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</si>
  <si>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</si>
  <si>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</si>
  <si>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</si>
  <si>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</si>
  <si>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</si>
  <si>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</si>
  <si>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</si>
  <si>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</si>
  <si>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</si>
  <si>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</si>
  <si>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</si>
  <si>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</si>
  <si>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</si>
  <si>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</si>
  <si>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</si>
  <si>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</si>
  <si>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</si>
  <si>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</si>
  <si>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</si>
  <si>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</si>
  <si>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发展改革事务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</si>
  <si>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</si>
  <si>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</si>
  <si>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2018年发改委年初预算表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</si>
  <si>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</si>
  <si>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</si>
  <si>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</si>
  <si>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</si>
  <si>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</si>
  <si>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</si>
  <si>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</si>
  <si>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</si>
  <si>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</si>
  <si>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</si>
  <si>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</si>
  <si>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</si>
  <si>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</si>
  <si>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</si>
  <si>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</si>
  <si>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</si>
  <si>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</si>
  <si>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</si>
  <si>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</si>
  <si>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</si>
  <si>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</si>
  <si>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</si>
  <si>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</si>
  <si>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</si>
  <si>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</si>
  <si>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</si>
  <si>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</si>
  <si>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</si>
  <si>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</si>
  <si>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</si>
  <si>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</si>
  <si>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</si>
  <si>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</si>
  <si>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</si>
  <si>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</si>
  <si>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</si>
  <si>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</si>
  <si>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</si>
  <si>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</si>
  <si>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</si>
  <si>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</si>
  <si>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</si>
  <si>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</si>
  <si>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</si>
  <si>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</si>
  <si>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</si>
  <si>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</si>
  <si>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</si>
  <si>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</si>
  <si>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</si>
  <si>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粮油运价补贴</t>
  </si>
  <si>
    <t>购车款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</si>
  <si>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</si>
  <si>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</si>
  <si>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</si>
  <si>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</si>
  <si>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</si>
  <si>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</si>
  <si>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</si>
  <si>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</si>
  <si>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</si>
  <si>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</si>
  <si>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</si>
  <si>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</si>
  <si>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</si>
  <si>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</si>
  <si>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</si>
  <si>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</si>
  <si>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</si>
  <si>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</si>
  <si>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</si>
  <si>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</si>
  <si>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</si>
  <si>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</si>
  <si>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</si>
  <si>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</si>
  <si>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</si>
  <si>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</si>
  <si>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</si>
  <si>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</si>
  <si>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</si>
  <si>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</si>
  <si>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</si>
  <si>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</si>
  <si>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</si>
  <si>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</si>
  <si>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</si>
  <si>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</si>
  <si>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</si>
  <si>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</si>
  <si>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</si>
  <si>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</si>
  <si>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</si>
  <si>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</si>
  <si>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</si>
  <si>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</si>
  <si>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</si>
  <si>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发展与改革事务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</si>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</sst>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6" xfId="0" applyFont="1" applyBorder="1" applyAlignment="1">
      <alignment horizontal="right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6" sqref="G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5" t="s">
        <v>0</v>
      </c>
      <c r="B1" s="75"/>
      <c r="C1" s="75"/>
      <c r="D1" s="75"/>
      <c r="E1" s="75"/>
      <c r="F1" s="75"/>
    </row>
    <row r="2" spans="1:6" ht="19.5">
      <c r="A2" s="76" t="s">
        <v>1</v>
      </c>
      <c r="B2" s="77"/>
      <c r="C2" s="77"/>
      <c r="D2" s="77"/>
      <c r="E2" s="78" t="s">
        <v>2</v>
      </c>
      <c r="F2" s="78"/>
    </row>
    <row r="3" spans="1:6" ht="29.25" customHeight="1">
      <c r="A3" s="79" t="s">
        <v>3</v>
      </c>
      <c r="B3" s="80"/>
      <c r="C3" s="79" t="s">
        <v>4</v>
      </c>
      <c r="D3" s="81"/>
      <c r="E3" s="81"/>
      <c r="F3" s="80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2" t="s">
        <v>8</v>
      </c>
      <c r="F4" s="82" t="s">
        <v>9</v>
      </c>
    </row>
    <row r="5" spans="1:6" ht="33.75" customHeight="1">
      <c r="A5" s="18" t="s">
        <v>10</v>
      </c>
      <c r="B5" s="10">
        <f>B6</f>
        <v>418.97</v>
      </c>
      <c r="C5" s="17" t="s">
        <v>11</v>
      </c>
      <c r="D5" s="10">
        <v>418.97</v>
      </c>
      <c r="E5" s="10">
        <v>418.97</v>
      </c>
      <c r="F5" s="17"/>
    </row>
    <row r="6" spans="1:6" ht="33.75" customHeight="1">
      <c r="A6" s="83" t="s">
        <v>12</v>
      </c>
      <c r="B6" s="10">
        <v>418.97</v>
      </c>
      <c r="C6" s="83" t="s">
        <v>13</v>
      </c>
      <c r="F6" s="17"/>
    </row>
    <row r="7" spans="1:6" ht="33.75" customHeight="1">
      <c r="A7" s="83" t="s">
        <v>14</v>
      </c>
      <c r="B7" s="84"/>
      <c r="C7" s="83" t="s">
        <v>15</v>
      </c>
      <c r="D7" s="17"/>
      <c r="E7" s="17"/>
      <c r="F7" s="17"/>
    </row>
    <row r="8" spans="1:6" ht="33.75" customHeight="1">
      <c r="A8" s="83"/>
      <c r="B8" s="84"/>
      <c r="C8" s="83" t="s">
        <v>16</v>
      </c>
      <c r="D8" s="10">
        <v>418.97</v>
      </c>
      <c r="E8" s="10">
        <v>418.97</v>
      </c>
      <c r="F8" s="17"/>
    </row>
    <row r="9" spans="1:6" ht="33.75" customHeight="1">
      <c r="A9" s="83" t="s">
        <v>17</v>
      </c>
      <c r="B9" s="84"/>
      <c r="C9" s="83" t="s">
        <v>18</v>
      </c>
      <c r="D9" s="17"/>
      <c r="E9" s="17"/>
      <c r="F9" s="17"/>
    </row>
    <row r="10" spans="1:6" ht="33.75" customHeight="1">
      <c r="A10" s="83" t="s">
        <v>12</v>
      </c>
      <c r="B10" s="84"/>
      <c r="C10" s="83" t="s">
        <v>19</v>
      </c>
      <c r="D10" s="17"/>
      <c r="E10" s="17"/>
      <c r="F10" s="17"/>
    </row>
    <row r="11" spans="1:6" ht="33.75" customHeight="1">
      <c r="A11" s="83" t="s">
        <v>14</v>
      </c>
      <c r="B11" s="84"/>
      <c r="C11" s="83" t="s">
        <v>19</v>
      </c>
      <c r="D11" s="17"/>
      <c r="E11" s="17"/>
      <c r="F11" s="17"/>
    </row>
    <row r="12" spans="1:6" ht="33.75" customHeight="1">
      <c r="A12" s="84"/>
      <c r="B12" s="84"/>
      <c r="C12" s="83"/>
      <c r="D12" s="17"/>
      <c r="E12" s="17"/>
      <c r="F12" s="17"/>
    </row>
    <row r="13" spans="1:6" ht="33.75" customHeight="1">
      <c r="A13" s="84"/>
      <c r="B13" s="84"/>
      <c r="C13" s="83" t="s">
        <v>20</v>
      </c>
      <c r="D13" s="17"/>
      <c r="E13" s="17"/>
      <c r="F13" s="17"/>
    </row>
    <row r="14" spans="1:6" ht="33.75" customHeight="1">
      <c r="A14" s="84"/>
      <c r="B14" s="84"/>
      <c r="C14" s="84"/>
      <c r="D14" s="17"/>
      <c r="E14" s="17"/>
      <c r="F14" s="17"/>
    </row>
    <row r="15" spans="1:6" ht="33.75" customHeight="1">
      <c r="A15" s="84" t="s">
        <v>21</v>
      </c>
      <c r="B15" s="10">
        <f>B5</f>
        <v>418.97</v>
      </c>
      <c r="C15" s="84" t="s">
        <v>22</v>
      </c>
      <c r="D15" s="10">
        <v>418.97</v>
      </c>
      <c r="E15" s="10">
        <v>418.97</v>
      </c>
      <c r="F15" s="1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6" sqref="F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1"/>
      <c r="B1" s="3"/>
      <c r="C1" s="1" t="s">
        <v>23</v>
      </c>
      <c r="D1" s="3"/>
      <c r="E1" s="3"/>
      <c r="F1" s="3"/>
    </row>
    <row r="2" spans="1:6" ht="16.5" customHeight="1">
      <c r="A2" s="72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0">
        <v>418.97</v>
      </c>
      <c r="D5" s="10">
        <v>215.97</v>
      </c>
      <c r="E5" s="10">
        <v>203</v>
      </c>
      <c r="F5" s="17"/>
    </row>
    <row r="6" spans="1:6" ht="45" customHeight="1">
      <c r="A6" s="17">
        <v>20104</v>
      </c>
      <c r="B6" s="17" t="s">
        <v>34</v>
      </c>
      <c r="C6" s="10">
        <v>418.97</v>
      </c>
      <c r="D6" s="10">
        <v>215.97</v>
      </c>
      <c r="E6" s="10">
        <v>203</v>
      </c>
      <c r="F6" s="17"/>
    </row>
    <row r="7" spans="1:6" ht="45" customHeight="1">
      <c r="A7" s="17">
        <v>2010401</v>
      </c>
      <c r="B7" s="17" t="s">
        <v>35</v>
      </c>
      <c r="C7" s="10">
        <v>418.97</v>
      </c>
      <c r="D7" s="10">
        <v>215.97</v>
      </c>
      <c r="E7" s="10">
        <v>203</v>
      </c>
      <c r="F7" s="17"/>
    </row>
    <row r="8" spans="1:6" ht="45" customHeight="1">
      <c r="A8" s="17" t="s">
        <v>19</v>
      </c>
      <c r="B8" s="17" t="s">
        <v>19</v>
      </c>
      <c r="C8" s="17"/>
      <c r="D8" s="17"/>
      <c r="E8" s="17"/>
      <c r="F8" s="17"/>
    </row>
    <row r="9" spans="1:6" ht="45" customHeight="1">
      <c r="A9" s="17" t="s">
        <v>19</v>
      </c>
      <c r="B9" s="17" t="s">
        <v>19</v>
      </c>
      <c r="C9" s="17"/>
      <c r="D9" s="17"/>
      <c r="E9" s="17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19</v>
      </c>
      <c r="C11" s="10">
        <v>418.97</v>
      </c>
      <c r="D11" s="10">
        <v>215.97</v>
      </c>
      <c r="E11" s="10">
        <v>203</v>
      </c>
      <c r="F11" s="17"/>
    </row>
    <row r="12" spans="1:6" ht="14.25">
      <c r="A12" s="73" t="s">
        <v>36</v>
      </c>
      <c r="B12" s="74"/>
      <c r="C12" s="74"/>
      <c r="D12" s="74"/>
      <c r="E12" s="74"/>
      <c r="F12" s="7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E5" sqref="E5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6" t="s">
        <v>2</v>
      </c>
      <c r="J2" s="67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3" t="s">
        <v>40</v>
      </c>
      <c r="I4" s="32" t="s">
        <v>41</v>
      </c>
      <c r="J4" s="32"/>
    </row>
    <row r="5" spans="1:10" s="28" customFormat="1" ht="30.75" customHeight="1">
      <c r="A5" s="34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5"/>
      <c r="I5" s="32"/>
      <c r="J5" s="32"/>
    </row>
    <row r="6" spans="1:10" s="28" customFormat="1" ht="45.75" customHeight="1">
      <c r="A6" s="36">
        <v>501</v>
      </c>
      <c r="B6" s="37"/>
      <c r="C6" s="38" t="s">
        <v>44</v>
      </c>
      <c r="D6" s="39">
        <f>SUM(D7:D13,D14,D15)</f>
        <v>198.95</v>
      </c>
      <c r="E6" s="38">
        <v>301</v>
      </c>
      <c r="F6" s="38"/>
      <c r="G6" s="38" t="s">
        <v>45</v>
      </c>
      <c r="H6" s="40">
        <f>SUM(H7:H14,H15,H16,H17)</f>
        <v>198.95</v>
      </c>
      <c r="I6" s="68"/>
      <c r="J6" s="69"/>
    </row>
    <row r="7" spans="1:10" s="28" customFormat="1" ht="45.75" customHeight="1">
      <c r="A7" s="41"/>
      <c r="B7" s="42" t="s">
        <v>46</v>
      </c>
      <c r="C7" s="43" t="s">
        <v>47</v>
      </c>
      <c r="D7" s="43">
        <v>130.28</v>
      </c>
      <c r="E7" s="43"/>
      <c r="F7" s="44" t="s">
        <v>46</v>
      </c>
      <c r="G7" s="38" t="s">
        <v>48</v>
      </c>
      <c r="H7" s="40">
        <v>26.84</v>
      </c>
      <c r="I7" s="68"/>
      <c r="J7" s="69"/>
    </row>
    <row r="8" spans="1:10" s="28" customFormat="1" ht="45.75" customHeight="1">
      <c r="A8" s="45"/>
      <c r="B8" s="46"/>
      <c r="C8" s="47"/>
      <c r="D8" s="47"/>
      <c r="E8" s="47"/>
      <c r="F8" s="44" t="s">
        <v>49</v>
      </c>
      <c r="G8" s="38" t="s">
        <v>50</v>
      </c>
      <c r="H8" s="40">
        <v>93.6</v>
      </c>
      <c r="I8" s="68"/>
      <c r="J8" s="69"/>
    </row>
    <row r="9" spans="1:10" s="28" customFormat="1" ht="45.75" customHeight="1">
      <c r="A9" s="45"/>
      <c r="B9" s="46"/>
      <c r="C9" s="47"/>
      <c r="D9" s="47"/>
      <c r="E9" s="47"/>
      <c r="F9" s="44" t="s">
        <v>51</v>
      </c>
      <c r="G9" s="38" t="s">
        <v>52</v>
      </c>
      <c r="H9" s="40">
        <v>9.84</v>
      </c>
      <c r="I9" s="68"/>
      <c r="J9" s="69"/>
    </row>
    <row r="10" spans="1:10" s="28" customFormat="1" ht="45.75" customHeight="1">
      <c r="A10" s="41"/>
      <c r="B10" s="44" t="s">
        <v>49</v>
      </c>
      <c r="C10" s="38" t="s">
        <v>53</v>
      </c>
      <c r="D10" s="38">
        <v>35.19</v>
      </c>
      <c r="E10" s="38"/>
      <c r="F10" s="44" t="s">
        <v>54</v>
      </c>
      <c r="G10" s="48" t="s">
        <v>55</v>
      </c>
      <c r="H10" s="40">
        <v>22.26</v>
      </c>
      <c r="I10" s="68"/>
      <c r="J10" s="69"/>
    </row>
    <row r="11" spans="1:10" s="28" customFormat="1" ht="45.75" customHeight="1">
      <c r="A11" s="45"/>
      <c r="B11" s="44"/>
      <c r="C11" s="38"/>
      <c r="D11" s="38"/>
      <c r="E11" s="38"/>
      <c r="F11" s="44" t="s">
        <v>56</v>
      </c>
      <c r="G11" s="48" t="s">
        <v>57</v>
      </c>
      <c r="H11" s="40">
        <v>8.9</v>
      </c>
      <c r="I11" s="68"/>
      <c r="J11" s="69"/>
    </row>
    <row r="12" spans="1:10" s="28" customFormat="1" ht="45.75" customHeight="1">
      <c r="A12" s="45"/>
      <c r="B12" s="44"/>
      <c r="C12" s="38"/>
      <c r="D12" s="38"/>
      <c r="E12" s="38"/>
      <c r="F12" s="44" t="s">
        <v>58</v>
      </c>
      <c r="G12" s="49" t="s">
        <v>59</v>
      </c>
      <c r="H12" s="40">
        <v>3.01</v>
      </c>
      <c r="I12" s="68"/>
      <c r="J12" s="69"/>
    </row>
    <row r="13" spans="1:10" s="28" customFormat="1" ht="45.75" customHeight="1">
      <c r="A13" s="45"/>
      <c r="B13" s="44"/>
      <c r="C13" s="38"/>
      <c r="D13" s="38"/>
      <c r="E13" s="38"/>
      <c r="F13" s="44" t="s">
        <v>60</v>
      </c>
      <c r="G13" s="38" t="s">
        <v>61</v>
      </c>
      <c r="H13" s="40">
        <v>1.02</v>
      </c>
      <c r="I13" s="68"/>
      <c r="J13" s="69"/>
    </row>
    <row r="14" spans="1:10" s="28" customFormat="1" ht="45.75" customHeight="1">
      <c r="A14" s="50"/>
      <c r="B14" s="44" t="s">
        <v>51</v>
      </c>
      <c r="C14" s="38" t="s">
        <v>62</v>
      </c>
      <c r="D14" s="38">
        <v>13.25</v>
      </c>
      <c r="E14" s="38"/>
      <c r="F14" s="44">
        <v>13</v>
      </c>
      <c r="G14" s="38" t="s">
        <v>62</v>
      </c>
      <c r="H14" s="40">
        <v>13.25</v>
      </c>
      <c r="I14" s="68"/>
      <c r="J14" s="69"/>
    </row>
    <row r="15" spans="1:10" s="28" customFormat="1" ht="45.75" customHeight="1">
      <c r="A15" s="41"/>
      <c r="B15" s="42" t="s">
        <v>63</v>
      </c>
      <c r="C15" s="51" t="s">
        <v>64</v>
      </c>
      <c r="D15" s="43">
        <v>20.23</v>
      </c>
      <c r="E15" s="43"/>
      <c r="F15" s="44" t="s">
        <v>63</v>
      </c>
      <c r="G15" s="38" t="s">
        <v>65</v>
      </c>
      <c r="H15" s="40">
        <v>6.7</v>
      </c>
      <c r="I15" s="68"/>
      <c r="J15" s="69"/>
    </row>
    <row r="16" spans="1:10" s="28" customFormat="1" ht="45.75" customHeight="1">
      <c r="A16" s="45"/>
      <c r="B16" s="46"/>
      <c r="C16" s="52"/>
      <c r="D16" s="47"/>
      <c r="E16" s="47"/>
      <c r="F16" s="38">
        <v>99</v>
      </c>
      <c r="G16" s="53" t="s">
        <v>66</v>
      </c>
      <c r="H16" s="40">
        <v>0.45</v>
      </c>
      <c r="I16" s="68"/>
      <c r="J16" s="69"/>
    </row>
    <row r="17" spans="1:10" s="28" customFormat="1" ht="45.75" customHeight="1">
      <c r="A17" s="54"/>
      <c r="B17" s="55"/>
      <c r="C17" s="56"/>
      <c r="D17" s="57"/>
      <c r="E17" s="57"/>
      <c r="F17" s="38">
        <v>99</v>
      </c>
      <c r="G17" s="38" t="s">
        <v>64</v>
      </c>
      <c r="H17" s="40">
        <v>13.08</v>
      </c>
      <c r="I17" s="68"/>
      <c r="J17" s="69"/>
    </row>
    <row r="18" spans="1:10" s="28" customFormat="1" ht="45.75" customHeight="1">
      <c r="A18" s="58" t="s">
        <v>67</v>
      </c>
      <c r="B18" s="46"/>
      <c r="C18" s="52" t="s">
        <v>68</v>
      </c>
      <c r="D18" s="47">
        <v>15.02</v>
      </c>
      <c r="E18" s="47">
        <v>302</v>
      </c>
      <c r="F18" s="43"/>
      <c r="G18" s="52" t="s">
        <v>68</v>
      </c>
      <c r="H18" s="40"/>
      <c r="I18" s="40">
        <f>SUM(I19:I29)</f>
        <v>15.02</v>
      </c>
      <c r="J18" s="69"/>
    </row>
    <row r="19" spans="1:10" s="28" customFormat="1" ht="45.75" customHeight="1">
      <c r="A19" s="45"/>
      <c r="B19" s="46" t="s">
        <v>69</v>
      </c>
      <c r="C19" s="52" t="s">
        <v>70</v>
      </c>
      <c r="D19" s="47">
        <v>15.02</v>
      </c>
      <c r="E19" s="47"/>
      <c r="F19" s="43">
        <v>1</v>
      </c>
      <c r="G19" s="38" t="s">
        <v>71</v>
      </c>
      <c r="H19" s="40"/>
      <c r="I19" s="40">
        <v>1.95</v>
      </c>
      <c r="J19" s="69"/>
    </row>
    <row r="20" spans="1:10" s="28" customFormat="1" ht="45.75" customHeight="1">
      <c r="A20" s="45"/>
      <c r="B20" s="46"/>
      <c r="C20" s="52"/>
      <c r="D20" s="47"/>
      <c r="E20" s="47"/>
      <c r="F20" s="47">
        <v>2</v>
      </c>
      <c r="G20" s="38" t="s">
        <v>72</v>
      </c>
      <c r="H20" s="40"/>
      <c r="I20" s="40">
        <v>0</v>
      </c>
      <c r="J20" s="69"/>
    </row>
    <row r="21" spans="1:10" s="28" customFormat="1" ht="45.75" customHeight="1">
      <c r="A21" s="45"/>
      <c r="B21" s="46"/>
      <c r="C21" s="52"/>
      <c r="D21" s="47"/>
      <c r="E21" s="47"/>
      <c r="F21" s="47">
        <v>7</v>
      </c>
      <c r="G21" s="38" t="s">
        <v>73</v>
      </c>
      <c r="H21" s="40"/>
      <c r="I21" s="40">
        <v>1.95</v>
      </c>
      <c r="J21" s="69"/>
    </row>
    <row r="22" spans="1:10" s="28" customFormat="1" ht="45.75" customHeight="1">
      <c r="A22" s="45"/>
      <c r="B22" s="46"/>
      <c r="C22" s="52"/>
      <c r="D22" s="47"/>
      <c r="E22" s="47"/>
      <c r="F22" s="47">
        <v>11</v>
      </c>
      <c r="G22" s="38" t="s">
        <v>74</v>
      </c>
      <c r="H22" s="40"/>
      <c r="I22" s="40">
        <v>2.6</v>
      </c>
      <c r="J22" s="69"/>
    </row>
    <row r="23" spans="1:10" s="28" customFormat="1" ht="45.75" customHeight="1">
      <c r="A23" s="45"/>
      <c r="B23" s="46"/>
      <c r="C23" s="52"/>
      <c r="D23" s="47"/>
      <c r="E23" s="47"/>
      <c r="F23" s="47">
        <v>13</v>
      </c>
      <c r="G23" s="38" t="s">
        <v>75</v>
      </c>
      <c r="H23" s="40"/>
      <c r="I23" s="40">
        <v>0</v>
      </c>
      <c r="J23" s="69"/>
    </row>
    <row r="24" spans="1:10" s="28" customFormat="1" ht="45.75" customHeight="1">
      <c r="A24" s="45"/>
      <c r="B24" s="46"/>
      <c r="C24" s="52"/>
      <c r="D24" s="47"/>
      <c r="E24" s="47"/>
      <c r="F24" s="47">
        <v>16</v>
      </c>
      <c r="G24" s="38" t="s">
        <v>76</v>
      </c>
      <c r="H24" s="40"/>
      <c r="I24" s="40">
        <v>1.3</v>
      </c>
      <c r="J24" s="69"/>
    </row>
    <row r="25" spans="1:10" s="28" customFormat="1" ht="45.75" customHeight="1">
      <c r="A25" s="45"/>
      <c r="B25" s="46"/>
      <c r="C25" s="52"/>
      <c r="D25" s="47"/>
      <c r="E25" s="47"/>
      <c r="F25" s="47">
        <v>17</v>
      </c>
      <c r="G25" s="38" t="s">
        <v>77</v>
      </c>
      <c r="H25" s="40"/>
      <c r="I25" s="40">
        <v>0.65</v>
      </c>
      <c r="J25" s="69"/>
    </row>
    <row r="26" spans="1:10" s="28" customFormat="1" ht="45.75" customHeight="1">
      <c r="A26" s="45"/>
      <c r="B26" s="46"/>
      <c r="C26" s="52"/>
      <c r="D26" s="47"/>
      <c r="E26" s="47"/>
      <c r="F26" s="47">
        <v>28</v>
      </c>
      <c r="G26" s="38" t="s">
        <v>78</v>
      </c>
      <c r="H26" s="40"/>
      <c r="I26" s="40">
        <v>2.61</v>
      </c>
      <c r="J26" s="69"/>
    </row>
    <row r="27" spans="1:10" s="28" customFormat="1" ht="45.75" customHeight="1">
      <c r="A27" s="45"/>
      <c r="B27" s="46"/>
      <c r="C27" s="52"/>
      <c r="D27" s="47"/>
      <c r="E27" s="47"/>
      <c r="F27" s="47">
        <v>29</v>
      </c>
      <c r="G27" s="59" t="s">
        <v>79</v>
      </c>
      <c r="H27" s="40"/>
      <c r="I27" s="40">
        <v>0.06</v>
      </c>
      <c r="J27" s="69"/>
    </row>
    <row r="28" spans="1:10" s="28" customFormat="1" ht="45.75" customHeight="1">
      <c r="A28" s="45"/>
      <c r="B28" s="46"/>
      <c r="C28" s="52"/>
      <c r="D28" s="47"/>
      <c r="E28" s="47"/>
      <c r="F28" s="47">
        <v>31</v>
      </c>
      <c r="G28" s="38" t="s">
        <v>80</v>
      </c>
      <c r="H28" s="40"/>
      <c r="I28" s="40">
        <v>3.25</v>
      </c>
      <c r="J28" s="69"/>
    </row>
    <row r="29" spans="1:10" s="28" customFormat="1" ht="45.75" customHeight="1">
      <c r="A29" s="54"/>
      <c r="B29" s="55"/>
      <c r="C29" s="56"/>
      <c r="D29" s="57"/>
      <c r="E29" s="57"/>
      <c r="F29" s="57">
        <v>99</v>
      </c>
      <c r="G29" s="38" t="s">
        <v>81</v>
      </c>
      <c r="H29" s="40"/>
      <c r="I29" s="40">
        <v>0.65</v>
      </c>
      <c r="J29" s="69"/>
    </row>
    <row r="30" spans="1:10" s="28" customFormat="1" ht="45.75" customHeight="1">
      <c r="A30" s="60" t="s">
        <v>82</v>
      </c>
      <c r="B30" s="55" t="s">
        <v>63</v>
      </c>
      <c r="C30" s="56" t="s">
        <v>83</v>
      </c>
      <c r="D30" s="57">
        <v>2</v>
      </c>
      <c r="E30" s="57">
        <v>509</v>
      </c>
      <c r="F30" s="57">
        <v>99</v>
      </c>
      <c r="G30" s="38" t="s">
        <v>84</v>
      </c>
      <c r="H30" s="40"/>
      <c r="I30" s="40">
        <v>2</v>
      </c>
      <c r="J30" s="69"/>
    </row>
    <row r="31" spans="1:10" s="28" customFormat="1" ht="45.75" customHeight="1">
      <c r="A31" s="61"/>
      <c r="B31" s="38" t="s">
        <v>7</v>
      </c>
      <c r="C31" s="38"/>
      <c r="D31" s="38">
        <f>D6+D18+D30</f>
        <v>215.97</v>
      </c>
      <c r="E31" s="38"/>
      <c r="F31" s="38"/>
      <c r="G31" s="61"/>
      <c r="H31" s="39">
        <f>H6+I18+I30</f>
        <v>215.97</v>
      </c>
      <c r="I31" s="39"/>
      <c r="J31" s="69"/>
    </row>
    <row r="32" spans="1:10" s="28" customFormat="1" ht="45.7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s="28" customFormat="1" ht="24.75" customHeight="1">
      <c r="A33" s="63" t="s">
        <v>85</v>
      </c>
      <c r="B33" s="63" t="s">
        <v>86</v>
      </c>
      <c r="C33" s="63"/>
      <c r="D33" s="63" t="s">
        <v>87</v>
      </c>
      <c r="E33" s="63"/>
      <c r="F33" s="63" t="s">
        <v>85</v>
      </c>
      <c r="G33" s="63" t="s">
        <v>86</v>
      </c>
      <c r="H33" s="63"/>
      <c r="I33" s="63" t="s">
        <v>87</v>
      </c>
      <c r="J33" s="63"/>
    </row>
    <row r="34" spans="1:10" s="28" customFormat="1" ht="24.75" customHeight="1">
      <c r="A34" s="63">
        <v>1</v>
      </c>
      <c r="B34" s="63" t="s">
        <v>88</v>
      </c>
      <c r="C34" s="63"/>
      <c r="D34" s="64">
        <v>150</v>
      </c>
      <c r="E34" s="64"/>
      <c r="F34" s="63">
        <v>2</v>
      </c>
      <c r="G34" s="63" t="s">
        <v>89</v>
      </c>
      <c r="H34" s="63"/>
      <c r="I34" s="64">
        <v>53</v>
      </c>
      <c r="J34" s="64"/>
    </row>
    <row r="35" spans="1:10" s="28" customFormat="1" ht="24.75" customHeight="1">
      <c r="A35" s="65" t="s">
        <v>7</v>
      </c>
      <c r="B35" s="65"/>
      <c r="C35" s="65"/>
      <c r="D35" s="65"/>
      <c r="E35" s="65"/>
      <c r="F35" s="64">
        <v>203</v>
      </c>
      <c r="G35" s="64"/>
      <c r="H35" s="64"/>
      <c r="I35" s="64"/>
      <c r="J35" s="64"/>
    </row>
    <row r="36" s="28" customFormat="1" ht="13.5">
      <c r="I36" s="70"/>
    </row>
    <row r="37" s="28" customFormat="1" ht="13.5">
      <c r="I37" s="70"/>
    </row>
    <row r="38" s="28" customFormat="1" ht="13.5">
      <c r="I38" s="70"/>
    </row>
    <row r="39" s="28" customFormat="1" ht="13.5">
      <c r="I39" s="70"/>
    </row>
    <row r="40" s="28" customFormat="1" ht="13.5">
      <c r="I40" s="70"/>
    </row>
    <row r="41" s="28" customFormat="1" ht="13.5">
      <c r="I41" s="7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:L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91</v>
      </c>
      <c r="B3" s="24"/>
      <c r="C3" s="24"/>
      <c r="D3" s="24"/>
      <c r="E3" s="24"/>
      <c r="F3" s="24"/>
      <c r="G3" s="24" t="s">
        <v>92</v>
      </c>
      <c r="H3" s="24"/>
      <c r="I3" s="24"/>
      <c r="J3" s="24"/>
      <c r="K3" s="24"/>
      <c r="L3" s="24"/>
      <c r="M3" s="24" t="s">
        <v>93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5">
        <v>3.9</v>
      </c>
      <c r="B6" s="25">
        <v>0</v>
      </c>
      <c r="C6" s="25">
        <v>3.9</v>
      </c>
      <c r="D6" s="25">
        <v>0</v>
      </c>
      <c r="E6" s="25">
        <v>3.12</v>
      </c>
      <c r="F6" s="25">
        <v>0.78</v>
      </c>
      <c r="G6" s="25"/>
      <c r="H6" s="25"/>
      <c r="I6" s="25"/>
      <c r="J6" s="25"/>
      <c r="K6" s="25"/>
      <c r="L6" s="25"/>
      <c r="M6" s="25">
        <f>SUM(N6:O6)</f>
        <v>56.9</v>
      </c>
      <c r="N6" s="25">
        <v>0</v>
      </c>
      <c r="O6" s="25">
        <f>P6+Q6+R6</f>
        <v>56.9</v>
      </c>
      <c r="P6" s="25">
        <v>53</v>
      </c>
      <c r="Q6" s="25">
        <v>3.25</v>
      </c>
      <c r="R6" s="25">
        <v>0.65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9" t="s">
        <v>101</v>
      </c>
      <c r="E2" s="4" t="s">
        <v>2</v>
      </c>
      <c r="F2" s="4"/>
    </row>
    <row r="3" spans="1:6" ht="40.5" customHeight="1">
      <c r="A3" s="20" t="s">
        <v>28</v>
      </c>
      <c r="B3" s="20" t="s">
        <v>102</v>
      </c>
      <c r="C3" s="20" t="s">
        <v>103</v>
      </c>
      <c r="D3" s="20" t="s">
        <v>104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105</v>
      </c>
      <c r="H20" s="21"/>
      <c r="I20" s="21"/>
      <c r="J20" s="21"/>
      <c r="K20" s="21"/>
    </row>
    <row r="21" spans="1:6" ht="18.75">
      <c r="A21" s="12" t="s">
        <v>98</v>
      </c>
      <c r="B21" s="12"/>
      <c r="C21" s="12"/>
      <c r="D21" s="12"/>
      <c r="E21" s="12"/>
      <c r="F21" s="12"/>
    </row>
    <row r="22" spans="1:6" ht="18.75">
      <c r="A22" s="12" t="s">
        <v>106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3" ht="27.75" customHeight="1">
      <c r="A5" s="18" t="s">
        <v>108</v>
      </c>
      <c r="B5" s="10">
        <v>418.97</v>
      </c>
      <c r="C5" s="18" t="s">
        <v>109</v>
      </c>
    </row>
    <row r="6" spans="1:4" ht="27.75" customHeight="1">
      <c r="A6" s="18" t="s">
        <v>110</v>
      </c>
      <c r="B6" s="17"/>
      <c r="C6" s="18" t="s">
        <v>111</v>
      </c>
      <c r="D6" s="17"/>
    </row>
    <row r="7" spans="1:4" ht="27.75" customHeight="1">
      <c r="A7" s="18" t="s">
        <v>112</v>
      </c>
      <c r="B7" s="17"/>
      <c r="C7" s="18" t="s">
        <v>113</v>
      </c>
      <c r="D7" s="17"/>
    </row>
    <row r="8" spans="1:4" ht="27.75" customHeight="1">
      <c r="A8" s="18" t="s">
        <v>114</v>
      </c>
      <c r="B8" s="17"/>
      <c r="C8" s="18" t="s">
        <v>115</v>
      </c>
      <c r="D8" s="17"/>
    </row>
    <row r="9" spans="1:4" ht="27.75" customHeight="1">
      <c r="A9" s="18" t="s">
        <v>116</v>
      </c>
      <c r="B9" s="17"/>
      <c r="C9" s="18" t="s">
        <v>117</v>
      </c>
      <c r="D9" s="10">
        <v>418.97</v>
      </c>
    </row>
    <row r="10" spans="1:4" ht="27.75" customHeight="1">
      <c r="A10" s="17"/>
      <c r="B10" s="17"/>
      <c r="C10" s="18" t="s">
        <v>118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119</v>
      </c>
      <c r="B13" s="10">
        <v>418.97</v>
      </c>
      <c r="C13" s="17" t="s">
        <v>120</v>
      </c>
      <c r="D13" s="10">
        <v>418.97</v>
      </c>
    </row>
    <row r="14" spans="1:4" ht="27.75" customHeight="1">
      <c r="A14" s="18" t="s">
        <v>121</v>
      </c>
      <c r="B14" s="17"/>
      <c r="C14" s="17"/>
      <c r="D14" s="17"/>
    </row>
    <row r="15" spans="1:4" ht="27.75" customHeight="1">
      <c r="A15" s="18" t="s">
        <v>122</v>
      </c>
      <c r="B15" s="18"/>
      <c r="C15" s="18" t="s">
        <v>123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0">
        <v>418.97</v>
      </c>
      <c r="C17" s="17" t="s">
        <v>22</v>
      </c>
      <c r="D17" s="10">
        <v>418.97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3" t="s">
        <v>2</v>
      </c>
      <c r="L2" s="13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134</v>
      </c>
      <c r="C5" s="10">
        <v>418.97</v>
      </c>
      <c r="D5" s="6"/>
      <c r="E5" s="10">
        <v>418.97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20104</v>
      </c>
      <c r="B6" s="6" t="s">
        <v>135</v>
      </c>
      <c r="C6" s="10">
        <v>418.97</v>
      </c>
      <c r="D6" s="6"/>
      <c r="E6" s="10">
        <v>418.97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2010401</v>
      </c>
      <c r="B7" s="6" t="s">
        <v>35</v>
      </c>
      <c r="C7" s="10">
        <v>418.97</v>
      </c>
      <c r="D7" s="6"/>
      <c r="E7" s="10">
        <v>418.97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10">
        <v>418.97</v>
      </c>
      <c r="D14" s="6"/>
      <c r="E14" s="10">
        <v>418.97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98</v>
      </c>
      <c r="B15" s="11"/>
      <c r="C15" s="11"/>
      <c r="D15" s="11"/>
      <c r="E15" s="11"/>
      <c r="F15" s="11"/>
    </row>
    <row r="16" spans="1:6" ht="27.75" customHeight="1">
      <c r="A16" s="12" t="s">
        <v>137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0" sqref="F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134</v>
      </c>
      <c r="C5" s="7">
        <v>418.97</v>
      </c>
      <c r="D5" s="7">
        <v>215.97</v>
      </c>
      <c r="E5" s="7">
        <v>203</v>
      </c>
      <c r="F5" s="6"/>
      <c r="G5" s="6"/>
      <c r="H5" s="6"/>
    </row>
    <row r="6" spans="1:8" ht="23.25" customHeight="1">
      <c r="A6" s="6">
        <v>20104</v>
      </c>
      <c r="B6" s="6" t="s">
        <v>135</v>
      </c>
      <c r="C6" s="7">
        <v>418.97</v>
      </c>
      <c r="D6" s="7">
        <v>215.97</v>
      </c>
      <c r="E6" s="7">
        <v>203</v>
      </c>
      <c r="F6" s="6"/>
      <c r="G6" s="6"/>
      <c r="H6" s="6"/>
    </row>
    <row r="7" spans="1:8" ht="23.25" customHeight="1">
      <c r="A7" s="6">
        <v>2010401</v>
      </c>
      <c r="B7" s="6" t="s">
        <v>35</v>
      </c>
      <c r="C7" s="7">
        <v>418.97</v>
      </c>
      <c r="D7" s="7">
        <v>215.97</v>
      </c>
      <c r="E7" s="7">
        <v>203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v>418.97</v>
      </c>
      <c r="D17" s="7">
        <v>215.97</v>
      </c>
      <c r="E17" s="7">
        <v>203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