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<sst xmlns="http://schemas.openxmlformats.org/spreadsheetml/2006/main" count="233" uniqueCount="140">
  <si>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</si>
  <si>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</si>
  <si>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</si>
  <si>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</si>
  <si>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</si>
  <si>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</si>
  <si>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</si>
  <si>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</si>
  <si>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</si>
  <si>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</si>
  <si>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</si>
  <si>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</si>
  <si>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</si>
  <si>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</si>
  <si>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</si>
  <si>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</si>
  <si>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（三）医疗卫生与计划生育支出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</si>
  <si>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</si>
  <si>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</si>
  <si>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</si>
  <si>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</si>
  <si>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</si>
  <si>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</si>
  <si>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</si>
  <si>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</si>
  <si>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</si>
  <si>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</si>
  <si>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</si>
  <si>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</si>
  <si>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</si>
  <si>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</si>
  <si>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</si>
  <si>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</si>
  <si>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</si>
  <si>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视频和药品监督管理事务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</si>
  <si>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</si>
  <si>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</si>
  <si>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2018年食药局年初预算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</si>
  <si>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</si>
  <si>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</si>
  <si>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</si>
  <si>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</si>
  <si>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</si>
  <si>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</si>
  <si>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</si>
  <si>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</si>
  <si>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</si>
  <si>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</si>
  <si>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</si>
  <si>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</si>
  <si>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</si>
  <si>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</si>
  <si>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</si>
  <si>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</si>
  <si>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</si>
  <si>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</si>
  <si>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</si>
  <si>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</si>
  <si>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</si>
  <si>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</si>
  <si>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</si>
  <si>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</si>
  <si>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</si>
  <si>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</si>
  <si>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</si>
  <si>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</si>
  <si>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</si>
  <si>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</si>
  <si>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</si>
  <si>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</si>
  <si>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</si>
  <si>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</si>
  <si>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</si>
  <si>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</si>
  <si>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</si>
  <si>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</si>
  <si>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</si>
  <si>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</si>
  <si>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</si>
  <si>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</si>
  <si>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</si>
  <si>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</si>
  <si>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</si>
  <si>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</si>
  <si>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</si>
  <si>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</si>
  <si>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</si>
  <si>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</si>
  <si>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食品药品监管系统公共服务补助资金</t>
  </si>
  <si>
    <t>农村义务教育营养检测经费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</si>
  <si>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</si>
  <si>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</si>
  <si>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</si>
  <si>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</si>
  <si>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</si>
  <si>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</si>
  <si>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</si>
  <si>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</si>
  <si>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</si>
  <si>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</si>
  <si>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</si>
  <si>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</si>
  <si>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</si>
  <si>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</si>
  <si>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</si>
  <si>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</si>
  <si>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</si>
  <si>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</si>
  <si>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</si>
  <si>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</si>
  <si>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</si>
  <si>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</si>
  <si>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</si>
  <si>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</si>
  <si>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</si>
  <si>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</si>
  <si>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</si>
  <si>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</si>
  <si>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六、医疗卫生与计划生育支出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</si>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</sst>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4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0.5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7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1" applyNumberFormat="0" applyAlignment="0" applyProtection="0"/>
    <xf numFmtId="0" fontId="17" fillId="5" borderId="0" applyNumberFormat="0" applyBorder="0" applyAlignment="0" applyProtection="0"/>
    <xf numFmtId="44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9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2" applyNumberFormat="0" applyFont="0" applyAlignment="0" applyProtection="0"/>
    <xf numFmtId="0" fontId="17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28" fillId="0" borderId="4" applyNumberFormat="0" applyFill="0" applyAlignment="0" applyProtection="0"/>
    <xf numFmtId="0" fontId="17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7" fillId="7" borderId="0" applyNumberFormat="0" applyBorder="0" applyAlignment="0" applyProtection="0"/>
    <xf numFmtId="0" fontId="30" fillId="0" borderId="5" applyNumberFormat="0" applyFill="0" applyAlignment="0" applyProtection="0"/>
    <xf numFmtId="0" fontId="17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6" fillId="7" borderId="6" applyNumberForma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7" borderId="1" applyNumberFormat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20" fillId="18" borderId="7" applyNumberFormat="0" applyAlignment="0" applyProtection="0"/>
    <xf numFmtId="0" fontId="0" fillId="4" borderId="0" applyNumberFormat="0" applyBorder="0" applyAlignment="0" applyProtection="0"/>
    <xf numFmtId="0" fontId="17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4" fillId="0" borderId="8" applyNumberFormat="0" applyFill="0" applyAlignment="0" applyProtection="0"/>
    <xf numFmtId="0" fontId="0" fillId="20" borderId="0" applyNumberFormat="0" applyBorder="0" applyAlignment="0" applyProtection="0"/>
    <xf numFmtId="0" fontId="33" fillId="0" borderId="9" applyNumberFormat="0" applyFill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4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35" fillId="11" borderId="0" applyNumberFormat="0" applyBorder="0" applyAlignment="0" applyProtection="0"/>
    <xf numFmtId="0" fontId="17" fillId="21" borderId="0" applyNumberFormat="0" applyBorder="0" applyAlignment="0" applyProtection="0"/>
    <xf numFmtId="0" fontId="0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7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7" fillId="5" borderId="0" applyNumberFormat="0" applyBorder="0" applyAlignment="0" applyProtection="0"/>
    <xf numFmtId="0" fontId="0" fillId="11" borderId="0" applyNumberFormat="0" applyBorder="0" applyAlignment="0" applyProtection="0"/>
    <xf numFmtId="0" fontId="17" fillId="8" borderId="0" applyNumberFormat="0" applyBorder="0" applyAlignment="0" applyProtection="0"/>
    <xf numFmtId="0" fontId="0" fillId="7" borderId="0" applyNumberFormat="0" applyBorder="0" applyAlignment="0" applyProtection="0"/>
    <xf numFmtId="0" fontId="17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7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7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7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>
      <alignment/>
      <protection/>
    </xf>
    <xf numFmtId="0" fontId="0" fillId="13" borderId="0" applyNumberFormat="0" applyBorder="0" applyAlignment="0" applyProtection="0"/>
    <xf numFmtId="0" fontId="17" fillId="11" borderId="0" applyNumberFormat="0" applyBorder="0" applyAlignment="0" applyProtection="0"/>
    <xf numFmtId="0" fontId="0" fillId="3" borderId="0" applyNumberFormat="0" applyBorder="0" applyAlignment="0" applyProtection="0"/>
    <xf numFmtId="0" fontId="17" fillId="11" borderId="0" applyNumberFormat="0" applyBorder="0" applyAlignment="0" applyProtection="0"/>
    <xf numFmtId="0" fontId="0" fillId="3" borderId="0" applyNumberFormat="0" applyBorder="0" applyAlignment="0" applyProtection="0"/>
    <xf numFmtId="0" fontId="17" fillId="11" borderId="0" applyNumberFormat="0" applyBorder="0" applyAlignment="0" applyProtection="0"/>
    <xf numFmtId="0" fontId="0" fillId="3" borderId="0" applyNumberFormat="0" applyBorder="0" applyAlignment="0" applyProtection="0"/>
    <xf numFmtId="0" fontId="17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13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8" fillId="0" borderId="10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7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7" fillId="8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3" fillId="0" borderId="0">
      <alignment/>
      <protection/>
    </xf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3" fillId="0" borderId="0">
      <alignment/>
      <protection/>
    </xf>
    <xf numFmtId="0" fontId="17" fillId="4" borderId="0" applyNumberFormat="0" applyBorder="0" applyAlignment="0" applyProtection="0"/>
    <xf numFmtId="0" fontId="13" fillId="0" borderId="0">
      <alignment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3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0" borderId="11" applyNumberFormat="0" applyFill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9" fillId="0" borderId="12" applyNumberFormat="0" applyFill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3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3" fillId="0" borderId="0">
      <alignment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1" fillId="4" borderId="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4" fillId="6" borderId="0" applyNumberFormat="0" applyBorder="0" applyAlignment="0" applyProtection="0"/>
    <xf numFmtId="0" fontId="33" fillId="0" borderId="13" applyNumberFormat="0" applyFill="0" applyAlignment="0" applyProtection="0"/>
    <xf numFmtId="0" fontId="18" fillId="7" borderId="1" applyNumberFormat="0" applyAlignment="0" applyProtection="0"/>
    <xf numFmtId="0" fontId="20" fillId="18" borderId="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35" fillId="11" borderId="0" applyNumberFormat="0" applyBorder="0" applyAlignment="0" applyProtection="0"/>
    <xf numFmtId="0" fontId="26" fillId="7" borderId="6" applyNumberForma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vertical="center"/>
    </xf>
    <xf numFmtId="49" fontId="45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49" fontId="44" fillId="0" borderId="19" xfId="0" applyNumberFormat="1" applyFont="1" applyFill="1" applyBorder="1" applyAlignment="1">
      <alignment horizontal="center" vertical="center"/>
    </xf>
    <xf numFmtId="49" fontId="45" fillId="0" borderId="19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176" fontId="41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4" fontId="13" fillId="0" borderId="15" xfId="582" applyNumberFormat="1" applyFont="1" applyFill="1" applyBorder="1" applyAlignment="1" applyProtection="1">
      <alignment horizontal="right" vertical="center" wrapText="1"/>
      <protection/>
    </xf>
    <xf numFmtId="4" fontId="13" fillId="0" borderId="15" xfId="585" applyNumberFormat="1" applyFont="1" applyFill="1" applyBorder="1" applyAlignment="1" applyProtection="1">
      <alignment horizontal="right" vertical="center" wrapText="1"/>
      <protection/>
    </xf>
    <xf numFmtId="4" fontId="13" fillId="0" borderId="15" xfId="583" applyNumberFormat="1" applyFont="1" applyFill="1" applyBorder="1" applyAlignment="1" applyProtection="1">
      <alignment horizontal="right" vertical="center" wrapText="1"/>
      <protection/>
    </xf>
    <xf numFmtId="4" fontId="13" fillId="0" borderId="15" xfId="586" applyNumberFormat="1" applyFont="1" applyFill="1" applyBorder="1" applyAlignment="1" applyProtection="1">
      <alignment horizontal="right" vertical="center" wrapText="1"/>
      <protection/>
    </xf>
    <xf numFmtId="4" fontId="13" fillId="0" borderId="15" xfId="584" applyNumberFormat="1" applyFont="1" applyFill="1" applyBorder="1" applyAlignment="1" applyProtection="1">
      <alignment horizontal="right" vertical="center" wrapText="1"/>
      <protection/>
    </xf>
    <xf numFmtId="4" fontId="13" fillId="0" borderId="15" xfId="587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</cellXfs>
  <cellStyles count="734">
    <cellStyle name="Normal" xfId="0"/>
    <cellStyle name="Currency [0]" xfId="15"/>
    <cellStyle name="60% - 着色 1 9" xfId="16"/>
    <cellStyle name="20% - 强调文字颜色 1 2" xfId="17"/>
    <cellStyle name="输入" xfId="18"/>
    <cellStyle name="60% - 着色 5 5" xfId="19"/>
    <cellStyle name="Currency" xfId="20"/>
    <cellStyle name="60% - 着色 2" xfId="21"/>
    <cellStyle name="20% - 强调文字颜色 3" xfId="22"/>
    <cellStyle name="40% - 着色 3 18" xfId="23"/>
    <cellStyle name="40% - 着色 3 23" xfId="24"/>
    <cellStyle name="Comma [0]" xfId="25"/>
    <cellStyle name="60% - 着色 6 11" xfId="26"/>
    <cellStyle name="Comma" xfId="27"/>
    <cellStyle name="40% - 强调文字颜色 3" xfId="28"/>
    <cellStyle name="差" xfId="29"/>
    <cellStyle name="40% - 着色 4 17" xfId="30"/>
    <cellStyle name="40% - 着色 4 22" xfId="31"/>
    <cellStyle name="60% - 强调文字颜色 3" xfId="32"/>
    <cellStyle name="40% - 着色 3 5" xfId="33"/>
    <cellStyle name="Hyperlink" xfId="34"/>
    <cellStyle name="40% - 着色 2 6" xfId="35"/>
    <cellStyle name="20% - 着色 1 18" xfId="36"/>
    <cellStyle name="20% - 着色 1 23" xfId="37"/>
    <cellStyle name="Percent" xfId="38"/>
    <cellStyle name="Followed Hyperlink" xfId="39"/>
    <cellStyle name="40% - 着色 1 6" xfId="40"/>
    <cellStyle name="40% - 着色 6 17" xfId="41"/>
    <cellStyle name="40% - 着色 6 22" xfId="42"/>
    <cellStyle name="注释" xfId="43"/>
    <cellStyle name="60% - 强调文字颜色 2" xfId="44"/>
    <cellStyle name="40% - 着色 4 16" xfId="45"/>
    <cellStyle name="40% - 着色 4 21" xfId="46"/>
    <cellStyle name="40% - 着色 3 4" xfId="47"/>
    <cellStyle name="标题 4" xfId="48"/>
    <cellStyle name="40% - 着色 3 13" xfId="49"/>
    <cellStyle name="警告文本" xfId="50"/>
    <cellStyle name="标题" xfId="51"/>
    <cellStyle name="40% - 着色 4 7" xfId="52"/>
    <cellStyle name="解释性文本" xfId="53"/>
    <cellStyle name="60% - 着色 3 7" xfId="54"/>
    <cellStyle name="标题 1" xfId="55"/>
    <cellStyle name="60% - 着色 3 8" xfId="56"/>
    <cellStyle name="标题 2" xfId="57"/>
    <cellStyle name="60% - 强调文字颜色 1" xfId="58"/>
    <cellStyle name="40% - 着色 4 15" xfId="59"/>
    <cellStyle name="40% - 着色 4 20" xfId="60"/>
    <cellStyle name="40% - 着色 3 3" xfId="61"/>
    <cellStyle name="60% - 着色 3 9" xfId="62"/>
    <cellStyle name="标题 3" xfId="63"/>
    <cellStyle name="60% - 强调文字颜色 4" xfId="64"/>
    <cellStyle name="40% - 着色 4 18" xfId="65"/>
    <cellStyle name="40% - 着色 4 23" xfId="66"/>
    <cellStyle name="40% - 着色 3 6" xfId="67"/>
    <cellStyle name="输出" xfId="68"/>
    <cellStyle name="20% - 着色 2 17" xfId="69"/>
    <cellStyle name="20% - 着色 2 22" xfId="70"/>
    <cellStyle name="计算" xfId="71"/>
    <cellStyle name="40% - 强调文字颜色 4 2" xfId="72"/>
    <cellStyle name="20% - 着色 1 2" xfId="73"/>
    <cellStyle name="检查单元格" xfId="74"/>
    <cellStyle name="20% - 强调文字颜色 6" xfId="75"/>
    <cellStyle name="强调文字颜色 2" xfId="76"/>
    <cellStyle name="40% - 着色 5 2" xfId="77"/>
    <cellStyle name="20% - 着色 2 7" xfId="78"/>
    <cellStyle name="链接单元格" xfId="79"/>
    <cellStyle name="20% - 着色 3 5" xfId="80"/>
    <cellStyle name="汇总" xfId="81"/>
    <cellStyle name="60% - 着色 3 17" xfId="82"/>
    <cellStyle name="60% - 着色 3 22" xfId="83"/>
    <cellStyle name="好" xfId="84"/>
    <cellStyle name="20% - 着色 3 15" xfId="85"/>
    <cellStyle name="20% - 着色 3 20" xfId="86"/>
    <cellStyle name="适中" xfId="87"/>
    <cellStyle name="着色 5 8" xfId="88"/>
    <cellStyle name="20% - 强调文字颜色 5" xfId="89"/>
    <cellStyle name="强调文字颜色 1" xfId="90"/>
    <cellStyle name="60% - 着色 2 19" xfId="91"/>
    <cellStyle name="20% - 强调文字颜色 1" xfId="92"/>
    <cellStyle name="40% - 强调文字颜色 1" xfId="93"/>
    <cellStyle name="20% - 强调文字颜色 2" xfId="94"/>
    <cellStyle name="40% - 强调文字颜色 2" xfId="95"/>
    <cellStyle name="强调文字颜色 3" xfId="96"/>
    <cellStyle name="强调文字颜色 4" xfId="97"/>
    <cellStyle name="20% - 强调文字颜色 4" xfId="98"/>
    <cellStyle name="20% - 着色 1" xfId="99"/>
    <cellStyle name="40% - 强调文字颜色 4" xfId="100"/>
    <cellStyle name="强调文字颜色 5" xfId="101"/>
    <cellStyle name="20% - 着色 2" xfId="102"/>
    <cellStyle name="40% - 强调文字颜色 5" xfId="103"/>
    <cellStyle name="60% - 强调文字颜色 5" xfId="104"/>
    <cellStyle name="40% - 着色 4 19" xfId="105"/>
    <cellStyle name="60% - 着色 6 2" xfId="106"/>
    <cellStyle name="40% - 着色 3 7" xfId="107"/>
    <cellStyle name="强调文字颜色 6" xfId="108"/>
    <cellStyle name="20% - 着色 3" xfId="109"/>
    <cellStyle name="40% - 强调文字颜色 6" xfId="110"/>
    <cellStyle name="60% - 强调文字颜色 6" xfId="111"/>
    <cellStyle name="60% - 着色 6 3" xfId="112"/>
    <cellStyle name="40% - 着色 3 8" xfId="113"/>
    <cellStyle name="20% - 着色 1 13" xfId="114"/>
    <cellStyle name="40% - 着色 2 2" xfId="115"/>
    <cellStyle name="20% - 着色 1 14" xfId="116"/>
    <cellStyle name="40% - 着色 2 3" xfId="117"/>
    <cellStyle name="20% - 着色 1 15" xfId="118"/>
    <cellStyle name="20% - 着色 1 20" xfId="119"/>
    <cellStyle name="20% - 强调文字颜色 2 2" xfId="120"/>
    <cellStyle name="20% - 强调文字颜色 3 2" xfId="121"/>
    <cellStyle name="20% - 着色 3 14" xfId="122"/>
    <cellStyle name="40% - 着色 6 14" xfId="123"/>
    <cellStyle name="20% - 强调文字颜色 4 2" xfId="124"/>
    <cellStyle name="20% - 强调文字颜色 5 2" xfId="125"/>
    <cellStyle name="60% - 着色 1 15" xfId="126"/>
    <cellStyle name="60% - 着色 1 20" xfId="127"/>
    <cellStyle name="20% - 强调文字颜色 6 2" xfId="128"/>
    <cellStyle name="20% - 着色 1 10" xfId="129"/>
    <cellStyle name="20% - 着色 1 11" xfId="130"/>
    <cellStyle name="20% - 着色 1 12" xfId="131"/>
    <cellStyle name="40% - 着色 2 4" xfId="132"/>
    <cellStyle name="20% - 着色 1 16" xfId="133"/>
    <cellStyle name="20% - 着色 1 21" xfId="134"/>
    <cellStyle name="40% - 着色 2 5" xfId="135"/>
    <cellStyle name="20% - 着色 1 17" xfId="136"/>
    <cellStyle name="20% - 着色 1 22" xfId="137"/>
    <cellStyle name="60% - 着色 5 2" xfId="138"/>
    <cellStyle name="40% - 着色 2 7" xfId="139"/>
    <cellStyle name="20% - 着色 1 19" xfId="140"/>
    <cellStyle name="20% - 着色 1 3" xfId="141"/>
    <cellStyle name="20% - 着色 1 4" xfId="142"/>
    <cellStyle name="20% - 着色 1 5" xfId="143"/>
    <cellStyle name="20% - 着色 1 6" xfId="144"/>
    <cellStyle name="40% - 着色 4 2" xfId="145"/>
    <cellStyle name="20% - 着色 1 7" xfId="146"/>
    <cellStyle name="40% - 着色 4 3" xfId="147"/>
    <cellStyle name="20% - 着色 1 8" xfId="148"/>
    <cellStyle name="40% - 着色 4 4" xfId="149"/>
    <cellStyle name="20% - 着色 1 9" xfId="150"/>
    <cellStyle name="常规 14" xfId="151"/>
    <cellStyle name="20% - 着色 4 3" xfId="152"/>
    <cellStyle name="20% - 着色 2 10" xfId="153"/>
    <cellStyle name="常规 20" xfId="154"/>
    <cellStyle name="常规 15" xfId="155"/>
    <cellStyle name="20% - 着色 4 4" xfId="156"/>
    <cellStyle name="20% - 着色 2 11" xfId="157"/>
    <cellStyle name="常规 21" xfId="158"/>
    <cellStyle name="常规 16" xfId="159"/>
    <cellStyle name="20% - 着色 4 5" xfId="160"/>
    <cellStyle name="20% - 着色 2 12" xfId="161"/>
    <cellStyle name="常规 22" xfId="162"/>
    <cellStyle name="常规 17" xfId="163"/>
    <cellStyle name="20% - 着色 4 6" xfId="164"/>
    <cellStyle name="20% - 着色 2 13" xfId="165"/>
    <cellStyle name="常规 23" xfId="166"/>
    <cellStyle name="常规 18" xfId="167"/>
    <cellStyle name="20% - 着色 4 7" xfId="168"/>
    <cellStyle name="20% - 着色 2 14" xfId="169"/>
    <cellStyle name="常规 24" xfId="170"/>
    <cellStyle name="常规 19" xfId="171"/>
    <cellStyle name="20% - 着色 4 8" xfId="172"/>
    <cellStyle name="20% - 着色 2 15" xfId="173"/>
    <cellStyle name="20% - 着色 2 20" xfId="174"/>
    <cellStyle name="20% - 着色 4 9" xfId="175"/>
    <cellStyle name="20% - 着色 2 16" xfId="176"/>
    <cellStyle name="20% - 着色 2 21" xfId="177"/>
    <cellStyle name="20% - 着色 2 18" xfId="178"/>
    <cellStyle name="20% - 着色 2 23" xfId="179"/>
    <cellStyle name="20% - 着色 2 19" xfId="180"/>
    <cellStyle name="40% - 强调文字颜色 5 2" xfId="181"/>
    <cellStyle name="20% - 着色 2 2" xfId="182"/>
    <cellStyle name="20% - 着色 2 3" xfId="183"/>
    <cellStyle name="20% - 着色 2 4" xfId="184"/>
    <cellStyle name="20% - 着色 2 5" xfId="185"/>
    <cellStyle name="20% - 着色 2 6" xfId="186"/>
    <cellStyle name="40% - 着色 5 3" xfId="187"/>
    <cellStyle name="20% - 着色 2 8" xfId="188"/>
    <cellStyle name="40% - 着色 5 4" xfId="189"/>
    <cellStyle name="20% - 着色 2 9" xfId="190"/>
    <cellStyle name="20% - 着色 4" xfId="191"/>
    <cellStyle name="20% - 着色 3 10" xfId="192"/>
    <cellStyle name="20% - 着色 5" xfId="193"/>
    <cellStyle name="20% - 着色 3 11" xfId="194"/>
    <cellStyle name="20% - 着色 6" xfId="195"/>
    <cellStyle name="20% - 着色 3 12" xfId="196"/>
    <cellStyle name="20% - 着色 3 13" xfId="197"/>
    <cellStyle name="60% - 强调文字颜色 1 2" xfId="198"/>
    <cellStyle name="20% - 着色 3 16" xfId="199"/>
    <cellStyle name="20% - 着色 3 21" xfId="200"/>
    <cellStyle name="20% - 着色 3 17" xfId="201"/>
    <cellStyle name="20% - 着色 3 22" xfId="202"/>
    <cellStyle name="20% - 着色 3 18" xfId="203"/>
    <cellStyle name="20% - 着色 3 23" xfId="204"/>
    <cellStyle name="20% - 着色 3 19" xfId="205"/>
    <cellStyle name="40% - 强调文字颜色 6 2" xfId="206"/>
    <cellStyle name="20% - 着色 3 2" xfId="207"/>
    <cellStyle name="20% - 着色 3 3" xfId="208"/>
    <cellStyle name="20% - 着色 3 4" xfId="209"/>
    <cellStyle name="20% - 着色 3 6" xfId="210"/>
    <cellStyle name="40% - 着色 6 2" xfId="211"/>
    <cellStyle name="20% - 着色 3 7" xfId="212"/>
    <cellStyle name="40% - 着色 6 3" xfId="213"/>
    <cellStyle name="20% - 着色 3 8" xfId="214"/>
    <cellStyle name="40% - 着色 6 4" xfId="215"/>
    <cellStyle name="20% - 着色 3 9" xfId="216"/>
    <cellStyle name="20% - 着色 4 10" xfId="217"/>
    <cellStyle name="20% - 着色 4 11" xfId="218"/>
    <cellStyle name="20% - 着色 4 12" xfId="219"/>
    <cellStyle name="20% - 着色 4 13" xfId="220"/>
    <cellStyle name="20% - 着色 4 14" xfId="221"/>
    <cellStyle name="20% - 着色 4 15" xfId="222"/>
    <cellStyle name="20% - 着色 4 20" xfId="223"/>
    <cellStyle name="60% - 强调文字颜色 6 2" xfId="224"/>
    <cellStyle name="20% - 着色 4 16" xfId="225"/>
    <cellStyle name="20% - 着色 4 21" xfId="226"/>
    <cellStyle name="20% - 着色 4 17" xfId="227"/>
    <cellStyle name="20% - 着色 4 22" xfId="228"/>
    <cellStyle name="20% - 着色 4 18" xfId="229"/>
    <cellStyle name="20% - 着色 4 23" xfId="230"/>
    <cellStyle name="20% - 着色 4 19" xfId="231"/>
    <cellStyle name="常规 13" xfId="232"/>
    <cellStyle name="20% - 着色 4 2" xfId="233"/>
    <cellStyle name="60% - 着色 4 6" xfId="234"/>
    <cellStyle name="20% - 着色 5 10" xfId="235"/>
    <cellStyle name="60% - 着色 4 7" xfId="236"/>
    <cellStyle name="20% - 着色 5 11" xfId="237"/>
    <cellStyle name="60% - 着色 4 8" xfId="238"/>
    <cellStyle name="20% - 着色 5 12" xfId="239"/>
    <cellStyle name="60% - 着色 4 9" xfId="240"/>
    <cellStyle name="20% - 着色 5 13" xfId="241"/>
    <cellStyle name="20% - 着色 5 14" xfId="242"/>
    <cellStyle name="20% - 着色 5 15" xfId="243"/>
    <cellStyle name="20% - 着色 5 20" xfId="244"/>
    <cellStyle name="20% - 着色 5 16" xfId="245"/>
    <cellStyle name="20% - 着色 5 21" xfId="246"/>
    <cellStyle name="20% - 着色 5 17" xfId="247"/>
    <cellStyle name="20% - 着色 5 22" xfId="248"/>
    <cellStyle name="20% - 着色 5 18" xfId="249"/>
    <cellStyle name="20% - 着色 5 23" xfId="250"/>
    <cellStyle name="20% - 着色 5 19" xfId="251"/>
    <cellStyle name="20% - 着色 5 2" xfId="252"/>
    <cellStyle name="40% - 着色 5 10" xfId="253"/>
    <cellStyle name="20% - 着色 5 3" xfId="254"/>
    <cellStyle name="40% - 着色 5 11" xfId="255"/>
    <cellStyle name="20% - 着色 5 4" xfId="256"/>
    <cellStyle name="40% - 着色 5 12" xfId="257"/>
    <cellStyle name="20% - 着色 5 5" xfId="258"/>
    <cellStyle name="40% - 着色 5 13" xfId="259"/>
    <cellStyle name="20% - 着色 5 6" xfId="260"/>
    <cellStyle name="40% - 着色 5 14" xfId="261"/>
    <cellStyle name="20% - 着色 5 7" xfId="262"/>
    <cellStyle name="40% - 着色 5 15" xfId="263"/>
    <cellStyle name="40% - 着色 5 20" xfId="264"/>
    <cellStyle name="20% - 着色 5 8" xfId="265"/>
    <cellStyle name="40% - 着色 5 16" xfId="266"/>
    <cellStyle name="40% - 着色 5 21" xfId="267"/>
    <cellStyle name="20% - 着色 5 9" xfId="268"/>
    <cellStyle name="20% - 着色 6 10" xfId="269"/>
    <cellStyle name="20% - 着色 6 11" xfId="270"/>
    <cellStyle name="20% - 着色 6 12" xfId="271"/>
    <cellStyle name="20% - 着色 6 13" xfId="272"/>
    <cellStyle name="20% - 着色 6 14" xfId="273"/>
    <cellStyle name="20% - 着色 6 15" xfId="274"/>
    <cellStyle name="20% - 着色 6 20" xfId="275"/>
    <cellStyle name="20% - 着色 6 16" xfId="276"/>
    <cellStyle name="20% - 着色 6 21" xfId="277"/>
    <cellStyle name="20% - 着色 6 17" xfId="278"/>
    <cellStyle name="20% - 着色 6 22" xfId="279"/>
    <cellStyle name="常规 10" xfId="280"/>
    <cellStyle name="20% - 着色 6 18" xfId="281"/>
    <cellStyle name="20% - 着色 6 23" xfId="282"/>
    <cellStyle name="常规 11" xfId="283"/>
    <cellStyle name="20% - 着色 6 19" xfId="284"/>
    <cellStyle name="20% - 着色 6 2" xfId="285"/>
    <cellStyle name="20% - 着色 6 3" xfId="286"/>
    <cellStyle name="20% - 着色 6 4" xfId="287"/>
    <cellStyle name="20% - 着色 6 5" xfId="288"/>
    <cellStyle name="20% - 着色 6 6" xfId="289"/>
    <cellStyle name="20% - 着色 6 7" xfId="290"/>
    <cellStyle name="20% - 着色 6 8" xfId="291"/>
    <cellStyle name="20% - 着色 6 9" xfId="292"/>
    <cellStyle name="40% - 强调文字颜色 1 2" xfId="293"/>
    <cellStyle name="40% - 强调文字颜色 2 2" xfId="294"/>
    <cellStyle name="40% - 强调文字颜色 3 2" xfId="295"/>
    <cellStyle name="常规 2 2 14" xfId="296"/>
    <cellStyle name="60% - 着色 2 5" xfId="297"/>
    <cellStyle name="60% - 着色 2 10" xfId="298"/>
    <cellStyle name="40% - 着色 1" xfId="299"/>
    <cellStyle name="40% - 着色 1 10" xfId="300"/>
    <cellStyle name="40% - 着色 1 11" xfId="301"/>
    <cellStyle name="40% - 着色 1 12" xfId="302"/>
    <cellStyle name="40% - 着色 1 13" xfId="303"/>
    <cellStyle name="40% - 着色 1 14" xfId="304"/>
    <cellStyle name="标题 2 2" xfId="305"/>
    <cellStyle name="40% - 着色 1 15" xfId="306"/>
    <cellStyle name="40% - 着色 1 20" xfId="307"/>
    <cellStyle name="40% - 着色 1 16" xfId="308"/>
    <cellStyle name="40% - 着色 1 21" xfId="309"/>
    <cellStyle name="40% - 着色 1 17" xfId="310"/>
    <cellStyle name="40% - 着色 1 22" xfId="311"/>
    <cellStyle name="40% - 着色 1 18" xfId="312"/>
    <cellStyle name="40% - 着色 1 23" xfId="313"/>
    <cellStyle name="40% - 着色 1 19" xfId="314"/>
    <cellStyle name="40% - 着色 1 2" xfId="315"/>
    <cellStyle name="40% - 着色 1 3" xfId="316"/>
    <cellStyle name="40% - 着色 1 4" xfId="317"/>
    <cellStyle name="40% - 着色 1 5" xfId="318"/>
    <cellStyle name="60% - 着色 4 2" xfId="319"/>
    <cellStyle name="40% - 着色 1 7" xfId="320"/>
    <cellStyle name="60% - 着色 4 3" xfId="321"/>
    <cellStyle name="40% - 着色 1 8" xfId="322"/>
    <cellStyle name="60% - 着色 4 4" xfId="323"/>
    <cellStyle name="40% - 着色 1 9" xfId="324"/>
    <cellStyle name="常规 2 2 20" xfId="325"/>
    <cellStyle name="常规 2 2 15" xfId="326"/>
    <cellStyle name="60% - 着色 2 6" xfId="327"/>
    <cellStyle name="60% - 着色 2 11" xfId="328"/>
    <cellStyle name="40% - 着色 2" xfId="329"/>
    <cellStyle name="40% - 着色 2 10" xfId="330"/>
    <cellStyle name="40% - 着色 2 11" xfId="331"/>
    <cellStyle name="40% - 着色 2 12" xfId="332"/>
    <cellStyle name="40% - 着色 2 13" xfId="333"/>
    <cellStyle name="常规 2 10" xfId="334"/>
    <cellStyle name="40% - 着色 2 14" xfId="335"/>
    <cellStyle name="常规 2 11" xfId="336"/>
    <cellStyle name="40% - 着色 2 15" xfId="337"/>
    <cellStyle name="40% - 着色 2 20" xfId="338"/>
    <cellStyle name="常规 2 12" xfId="339"/>
    <cellStyle name="40% - 着色 2 16" xfId="340"/>
    <cellStyle name="40% - 着色 2 21" xfId="341"/>
    <cellStyle name="常规 2 13" xfId="342"/>
    <cellStyle name="40% - 着色 2 17" xfId="343"/>
    <cellStyle name="40% - 着色 2 22" xfId="344"/>
    <cellStyle name="常规 2 14" xfId="345"/>
    <cellStyle name="40% - 着色 2 18" xfId="346"/>
    <cellStyle name="40% - 着色 2 23" xfId="347"/>
    <cellStyle name="常规 2 20" xfId="348"/>
    <cellStyle name="常规 2 15" xfId="349"/>
    <cellStyle name="40% - 着色 2 19" xfId="350"/>
    <cellStyle name="60% - 着色 5 3" xfId="351"/>
    <cellStyle name="40% - 着色 2 8" xfId="352"/>
    <cellStyle name="60% - 着色 5 4" xfId="353"/>
    <cellStyle name="40% - 着色 2 9" xfId="354"/>
    <cellStyle name="常规 2 2 21" xfId="355"/>
    <cellStyle name="常规 2 2 16" xfId="356"/>
    <cellStyle name="60% - 着色 2 7" xfId="357"/>
    <cellStyle name="60% - 着色 2 12" xfId="358"/>
    <cellStyle name="40% - 着色 3" xfId="359"/>
    <cellStyle name="40% - 着色 3 10" xfId="360"/>
    <cellStyle name="40% - 着色 3 11" xfId="361"/>
    <cellStyle name="40% - 着色 3 12" xfId="362"/>
    <cellStyle name="40% - 着色 3 14" xfId="363"/>
    <cellStyle name="40% - 着色 3 15" xfId="364"/>
    <cellStyle name="40% - 着色 3 20" xfId="365"/>
    <cellStyle name="40% - 着色 3 16" xfId="366"/>
    <cellStyle name="40% - 着色 3 21" xfId="367"/>
    <cellStyle name="40% - 着色 3 17" xfId="368"/>
    <cellStyle name="40% - 着色 3 22" xfId="369"/>
    <cellStyle name="40% - 着色 3 19" xfId="370"/>
    <cellStyle name="60% - 着色 1 2" xfId="371"/>
    <cellStyle name="40% - 着色 4 14" xfId="372"/>
    <cellStyle name="40% - 着色 3 2" xfId="373"/>
    <cellStyle name="60% - 着色 6 4" xfId="374"/>
    <cellStyle name="40% - 着色 3 9" xfId="375"/>
    <cellStyle name="常规 2 2 22" xfId="376"/>
    <cellStyle name="常规 2 2 17" xfId="377"/>
    <cellStyle name="60% - 着色 2 8" xfId="378"/>
    <cellStyle name="60% - 着色 2 13" xfId="379"/>
    <cellStyle name="40% - 着色 4" xfId="380"/>
    <cellStyle name="40% - 着色 4 10" xfId="381"/>
    <cellStyle name="40% - 着色 4 11" xfId="382"/>
    <cellStyle name="40% - 着色 4 12" xfId="383"/>
    <cellStyle name="40% - 着色 4 13" xfId="384"/>
    <cellStyle name="40% - 着色 4 5" xfId="385"/>
    <cellStyle name="40% - 着色 4 6" xfId="386"/>
    <cellStyle name="40% - 着色 4 8" xfId="387"/>
    <cellStyle name="40% - 着色 4 9" xfId="388"/>
    <cellStyle name="常规 2 2 23" xfId="389"/>
    <cellStyle name="常规 2 2 18" xfId="390"/>
    <cellStyle name="60% - 着色 2 9" xfId="391"/>
    <cellStyle name="60% - 着色 2 14" xfId="392"/>
    <cellStyle name="40% - 着色 5" xfId="393"/>
    <cellStyle name="40% - 着色 5 17" xfId="394"/>
    <cellStyle name="40% - 着色 5 22" xfId="395"/>
    <cellStyle name="40% - 着色 5 18" xfId="396"/>
    <cellStyle name="40% - 着色 5 23" xfId="397"/>
    <cellStyle name="40% - 着色 5 19" xfId="398"/>
    <cellStyle name="40% - 着色 5 5" xfId="399"/>
    <cellStyle name="40% - 着色 5 6" xfId="400"/>
    <cellStyle name="40% - 着色 5 7" xfId="401"/>
    <cellStyle name="40% - 着色 5 8" xfId="402"/>
    <cellStyle name="40% - 着色 5 9" xfId="403"/>
    <cellStyle name="60% - 着色 2 15" xfId="404"/>
    <cellStyle name="60% - 着色 2 20" xfId="405"/>
    <cellStyle name="40% - 着色 6" xfId="406"/>
    <cellStyle name="40% - 着色 6 10" xfId="407"/>
    <cellStyle name="40% - 着色 6 11" xfId="408"/>
    <cellStyle name="40% - 着色 6 12" xfId="409"/>
    <cellStyle name="常规 2" xfId="410"/>
    <cellStyle name="40% - 着色 6 13" xfId="411"/>
    <cellStyle name="40% - 着色 6 15" xfId="412"/>
    <cellStyle name="40% - 着色 6 20" xfId="413"/>
    <cellStyle name="40% - 着色 6 16" xfId="414"/>
    <cellStyle name="40% - 着色 6 21" xfId="415"/>
    <cellStyle name="60% - 强调文字颜色 2 2" xfId="416"/>
    <cellStyle name="40% - 着色 6 18" xfId="417"/>
    <cellStyle name="40% - 着色 6 23" xfId="418"/>
    <cellStyle name="40% - 着色 6 19" xfId="419"/>
    <cellStyle name="40% - 着色 6 5" xfId="420"/>
    <cellStyle name="40% - 着色 6 6" xfId="421"/>
    <cellStyle name="40% - 着色 6 7" xfId="422"/>
    <cellStyle name="40% - 着色 6 8" xfId="423"/>
    <cellStyle name="40% - 着色 6 9" xfId="424"/>
    <cellStyle name="60% - 强调文字颜色 3 2" xfId="425"/>
    <cellStyle name="60% - 着色 1 17" xfId="426"/>
    <cellStyle name="60% - 着色 1 22" xfId="427"/>
    <cellStyle name="60% - 强调文字颜色 4 2" xfId="428"/>
    <cellStyle name="60% - 强调文字颜色 5 2" xfId="429"/>
    <cellStyle name="60% - 着色 1" xfId="430"/>
    <cellStyle name="60% - 着色 1 10" xfId="431"/>
    <cellStyle name="60% - 着色 1 11" xfId="432"/>
    <cellStyle name="60% - 着色 1 12" xfId="433"/>
    <cellStyle name="60% - 着色 1 13" xfId="434"/>
    <cellStyle name="60% - 着色 1 14" xfId="435"/>
    <cellStyle name="60% - 着色 1 16" xfId="436"/>
    <cellStyle name="60% - 着色 1 21" xfId="437"/>
    <cellStyle name="60% - 着色 1 18" xfId="438"/>
    <cellStyle name="60% - 着色 1 23" xfId="439"/>
    <cellStyle name="60% - 着色 1 19" xfId="440"/>
    <cellStyle name="60% - 着色 1 3" xfId="441"/>
    <cellStyle name="60% - 着色 1 4" xfId="442"/>
    <cellStyle name="60% - 着色 1 5" xfId="443"/>
    <cellStyle name="60% - 着色 1 6" xfId="444"/>
    <cellStyle name="60% - 着色 1 7" xfId="445"/>
    <cellStyle name="60% - 着色 1 8" xfId="446"/>
    <cellStyle name="60% - 着色 2 16" xfId="447"/>
    <cellStyle name="60% - 着色 2 21" xfId="448"/>
    <cellStyle name="60% - 着色 2 17" xfId="449"/>
    <cellStyle name="60% - 着色 2 22" xfId="450"/>
    <cellStyle name="60% - 着色 2 18" xfId="451"/>
    <cellStyle name="60% - 着色 2 23" xfId="452"/>
    <cellStyle name="60% - 着色 2 2" xfId="453"/>
    <cellStyle name="常规 2 2 11" xfId="454"/>
    <cellStyle name="60% - 着色 6 19" xfId="455"/>
    <cellStyle name="60% - 着色 2 3" xfId="456"/>
    <cellStyle name="常规 2 2 12" xfId="457"/>
    <cellStyle name="60% - 着色 2 4" xfId="458"/>
    <cellStyle name="常规 2 2 13" xfId="459"/>
    <cellStyle name="60% - 着色 3" xfId="460"/>
    <cellStyle name="60% - 着色 3 10" xfId="461"/>
    <cellStyle name="60% - 着色 3 11" xfId="462"/>
    <cellStyle name="60% - 着色 3 12" xfId="463"/>
    <cellStyle name="60% - 着色 3 13" xfId="464"/>
    <cellStyle name="60% - 着色 3 14" xfId="465"/>
    <cellStyle name="60% - 着色 3 15" xfId="466"/>
    <cellStyle name="60% - 着色 3 20" xfId="467"/>
    <cellStyle name="60% - 着色 3 16" xfId="468"/>
    <cellStyle name="60% - 着色 3 21" xfId="469"/>
    <cellStyle name="60% - 着色 3 18" xfId="470"/>
    <cellStyle name="60% - 着色 3 23" xfId="471"/>
    <cellStyle name="60% - 着色 3 19" xfId="472"/>
    <cellStyle name="60% - 着色 3 2" xfId="473"/>
    <cellStyle name="差 2" xfId="474"/>
    <cellStyle name="60% - 着色 3 3" xfId="475"/>
    <cellStyle name="60% - 着色 3 4" xfId="476"/>
    <cellStyle name="60% - 着色 3 5" xfId="477"/>
    <cellStyle name="60% - 着色 3 6" xfId="478"/>
    <cellStyle name="标题 1 2" xfId="479"/>
    <cellStyle name="60% - 着色 4" xfId="480"/>
    <cellStyle name="60% - 着色 4 10" xfId="481"/>
    <cellStyle name="60% - 着色 4 11" xfId="482"/>
    <cellStyle name="60% - 着色 4 12" xfId="483"/>
    <cellStyle name="60% - 着色 4 13" xfId="484"/>
    <cellStyle name="60% - 着色 4 14" xfId="485"/>
    <cellStyle name="标题 3 2" xfId="486"/>
    <cellStyle name="60% - 着色 4 15" xfId="487"/>
    <cellStyle name="60% - 着色 4 20" xfId="488"/>
    <cellStyle name="60% - 着色 4 16" xfId="489"/>
    <cellStyle name="60% - 着色 4 21" xfId="490"/>
    <cellStyle name="60% - 着色 4 17" xfId="491"/>
    <cellStyle name="60% - 着色 4 22" xfId="492"/>
    <cellStyle name="60% - 着色 4 18" xfId="493"/>
    <cellStyle name="60% - 着色 4 23" xfId="494"/>
    <cellStyle name="60% - 着色 4 19" xfId="495"/>
    <cellStyle name="60% - 着色 4 5" xfId="496"/>
    <cellStyle name="60% - 着色 5" xfId="497"/>
    <cellStyle name="常规 2 2" xfId="498"/>
    <cellStyle name="60% - 着色 5 10" xfId="499"/>
    <cellStyle name="60% - 着色 5 11" xfId="500"/>
    <cellStyle name="60% - 着色 5 12" xfId="501"/>
    <cellStyle name="60% - 着色 5 13" xfId="502"/>
    <cellStyle name="60% - 着色 5 14" xfId="503"/>
    <cellStyle name="60% - 着色 5 15" xfId="504"/>
    <cellStyle name="60% - 着色 5 20" xfId="505"/>
    <cellStyle name="60% - 着色 5 16" xfId="506"/>
    <cellStyle name="60% - 着色 5 21" xfId="507"/>
    <cellStyle name="60% - 着色 5 17" xfId="508"/>
    <cellStyle name="60% - 着色 5 22" xfId="509"/>
    <cellStyle name="60% - 着色 5 18" xfId="510"/>
    <cellStyle name="60% - 着色 5 23" xfId="511"/>
    <cellStyle name="60% - 着色 5 19" xfId="512"/>
    <cellStyle name="60% - 着色 5 6" xfId="513"/>
    <cellStyle name="60% - 着色 5 7" xfId="514"/>
    <cellStyle name="60% - 着色 5 8" xfId="515"/>
    <cellStyle name="60% - 着色 5 9" xfId="516"/>
    <cellStyle name="60% - 着色 6" xfId="517"/>
    <cellStyle name="60% - 着色 6 10" xfId="518"/>
    <cellStyle name="60% - 着色 6 12" xfId="519"/>
    <cellStyle name="60% - 着色 6 13" xfId="520"/>
    <cellStyle name="60% - 着色 6 14" xfId="521"/>
    <cellStyle name="60% - 着色 6 15" xfId="522"/>
    <cellStyle name="60% - 着色 6 20" xfId="523"/>
    <cellStyle name="60% - 着色 6 16" xfId="524"/>
    <cellStyle name="60% - 着色 6 21" xfId="525"/>
    <cellStyle name="60% - 着色 6 17" xfId="526"/>
    <cellStyle name="60% - 着色 6 22" xfId="527"/>
    <cellStyle name="常规 2 2 10" xfId="528"/>
    <cellStyle name="60% - 着色 6 18" xfId="529"/>
    <cellStyle name="60% - 着色 6 23" xfId="530"/>
    <cellStyle name="60% - 着色 6 5" xfId="531"/>
    <cellStyle name="60% - 着色 6 6" xfId="532"/>
    <cellStyle name="60% - 着色 6 7" xfId="533"/>
    <cellStyle name="60% - 着色 6 8" xfId="534"/>
    <cellStyle name="60% - 着色 6 9" xfId="535"/>
    <cellStyle name="标题 4 2" xfId="536"/>
    <cellStyle name="标题 5" xfId="537"/>
    <cellStyle name="常规 12" xfId="538"/>
    <cellStyle name="常规 2 21" xfId="539"/>
    <cellStyle name="常规 2 16" xfId="540"/>
    <cellStyle name="常规 2 22" xfId="541"/>
    <cellStyle name="常规 2 17" xfId="542"/>
    <cellStyle name="常规 2 23" xfId="543"/>
    <cellStyle name="常规 2 18" xfId="544"/>
    <cellStyle name="常规 2 24" xfId="545"/>
    <cellStyle name="常规 2 19" xfId="546"/>
    <cellStyle name="常规 2 2 24" xfId="547"/>
    <cellStyle name="常规 2 2 19" xfId="548"/>
    <cellStyle name="常规 2 2 2" xfId="549"/>
    <cellStyle name="常规 2 2 25" xfId="550"/>
    <cellStyle name="常规 2 2 26" xfId="551"/>
    <cellStyle name="常规 2 2 27" xfId="552"/>
    <cellStyle name="常规 2 2 28" xfId="553"/>
    <cellStyle name="常规 2 2 29" xfId="554"/>
    <cellStyle name="常规 2 2 3" xfId="555"/>
    <cellStyle name="常规 2 2 4" xfId="556"/>
    <cellStyle name="常规 2 2 5" xfId="557"/>
    <cellStyle name="常规 2 2 6" xfId="558"/>
    <cellStyle name="常规 2 2 7" xfId="559"/>
    <cellStyle name="常规 2 2 8" xfId="560"/>
    <cellStyle name="常规 2 2 9" xfId="561"/>
    <cellStyle name="常规 2 30" xfId="562"/>
    <cellStyle name="常规 2 25" xfId="563"/>
    <cellStyle name="常规 2 26" xfId="564"/>
    <cellStyle name="常规 2 27" xfId="565"/>
    <cellStyle name="常规 2 28" xfId="566"/>
    <cellStyle name="常规 2 29" xfId="567"/>
    <cellStyle name="常规 2 3" xfId="568"/>
    <cellStyle name="常规 2 4" xfId="569"/>
    <cellStyle name="常规 2 5" xfId="570"/>
    <cellStyle name="常规 2 6" xfId="571"/>
    <cellStyle name="常规 2 7" xfId="572"/>
    <cellStyle name="输入 2" xfId="573"/>
    <cellStyle name="常规 2 8" xfId="574"/>
    <cellStyle name="常规 2 9" xfId="575"/>
    <cellStyle name="常规 30" xfId="576"/>
    <cellStyle name="常规 25" xfId="577"/>
    <cellStyle name="常规 26" xfId="578"/>
    <cellStyle name="常规 27" xfId="579"/>
    <cellStyle name="常规 28" xfId="580"/>
    <cellStyle name="常规 29" xfId="581"/>
    <cellStyle name="常规 3" xfId="582"/>
    <cellStyle name="常规 4" xfId="583"/>
    <cellStyle name="常规 5" xfId="584"/>
    <cellStyle name="常规 6" xfId="585"/>
    <cellStyle name="常规 7" xfId="586"/>
    <cellStyle name="常规 8" xfId="587"/>
    <cellStyle name="常规 9" xfId="588"/>
    <cellStyle name="好 2" xfId="589"/>
    <cellStyle name="汇总 2" xfId="590"/>
    <cellStyle name="计算 2" xfId="591"/>
    <cellStyle name="检查单元格 2" xfId="592"/>
    <cellStyle name="解释性文本 2" xfId="593"/>
    <cellStyle name="警告文本 2" xfId="594"/>
    <cellStyle name="链接单元格 2" xfId="595"/>
    <cellStyle name="强调文字颜色 1 2" xfId="596"/>
    <cellStyle name="强调文字颜色 2 2" xfId="597"/>
    <cellStyle name="强调文字颜色 3 2" xfId="598"/>
    <cellStyle name="强调文字颜色 4 2" xfId="599"/>
    <cellStyle name="强调文字颜色 5 2" xfId="600"/>
    <cellStyle name="强调文字颜色 6 2" xfId="601"/>
    <cellStyle name="适中 2" xfId="602"/>
    <cellStyle name="输出 2" xfId="603"/>
    <cellStyle name="注释 2" xfId="604"/>
    <cellStyle name="注释 2 2" xfId="605"/>
    <cellStyle name="注释 2 3" xfId="606"/>
    <cellStyle name="注释 2 4" xfId="607"/>
    <cellStyle name="注释 2 5" xfId="608"/>
    <cellStyle name="注释 2 6" xfId="609"/>
    <cellStyle name="注释 2 7" xfId="610"/>
    <cellStyle name="着色 1" xfId="611"/>
    <cellStyle name="着色 1 10" xfId="612"/>
    <cellStyle name="着色 1 11" xfId="613"/>
    <cellStyle name="着色 1 12" xfId="614"/>
    <cellStyle name="着色 1 13" xfId="615"/>
    <cellStyle name="着色 1 14" xfId="616"/>
    <cellStyle name="着色 1 20" xfId="617"/>
    <cellStyle name="着色 1 15" xfId="618"/>
    <cellStyle name="着色 1 21" xfId="619"/>
    <cellStyle name="着色 1 16" xfId="620"/>
    <cellStyle name="着色 1 22" xfId="621"/>
    <cellStyle name="着色 1 17" xfId="622"/>
    <cellStyle name="着色 1 23" xfId="623"/>
    <cellStyle name="着色 1 18" xfId="624"/>
    <cellStyle name="着色 1 19" xfId="625"/>
    <cellStyle name="着色 1 2" xfId="626"/>
    <cellStyle name="着色 1 3" xfId="627"/>
    <cellStyle name="着色 1 4" xfId="628"/>
    <cellStyle name="着色 1 5" xfId="629"/>
    <cellStyle name="着色 1 6" xfId="630"/>
    <cellStyle name="着色 1 7" xfId="631"/>
    <cellStyle name="着色 1 8" xfId="632"/>
    <cellStyle name="着色 1 9" xfId="633"/>
    <cellStyle name="着色 2" xfId="634"/>
    <cellStyle name="着色 2 10" xfId="635"/>
    <cellStyle name="着色 2 11" xfId="636"/>
    <cellStyle name="着色 2 12" xfId="637"/>
    <cellStyle name="着色 2 13" xfId="638"/>
    <cellStyle name="着色 2 14" xfId="639"/>
    <cellStyle name="着色 2 20" xfId="640"/>
    <cellStyle name="着色 2 15" xfId="641"/>
    <cellStyle name="着色 2 21" xfId="642"/>
    <cellStyle name="着色 2 16" xfId="643"/>
    <cellStyle name="着色 2 22" xfId="644"/>
    <cellStyle name="着色 2 17" xfId="645"/>
    <cellStyle name="着色 2 23" xfId="646"/>
    <cellStyle name="着色 2 18" xfId="647"/>
    <cellStyle name="着色 2 19" xfId="648"/>
    <cellStyle name="着色 2 2" xfId="649"/>
    <cellStyle name="着色 2 3" xfId="650"/>
    <cellStyle name="着色 2 4" xfId="651"/>
    <cellStyle name="着色 2 5" xfId="652"/>
    <cellStyle name="着色 2 6" xfId="653"/>
    <cellStyle name="着色 2 7" xfId="654"/>
    <cellStyle name="着色 2 8" xfId="655"/>
    <cellStyle name="着色 2 9" xfId="656"/>
    <cellStyle name="着色 3" xfId="657"/>
    <cellStyle name="着色 3 10" xfId="658"/>
    <cellStyle name="着色 3 11" xfId="659"/>
    <cellStyle name="着色 3 12" xfId="660"/>
    <cellStyle name="着色 3 13" xfId="661"/>
    <cellStyle name="着色 3 14" xfId="662"/>
    <cellStyle name="着色 3 20" xfId="663"/>
    <cellStyle name="着色 3 15" xfId="664"/>
    <cellStyle name="着色 3 21" xfId="665"/>
    <cellStyle name="着色 3 16" xfId="666"/>
    <cellStyle name="着色 3 22" xfId="667"/>
    <cellStyle name="着色 3 17" xfId="668"/>
    <cellStyle name="着色 3 23" xfId="669"/>
    <cellStyle name="着色 3 18" xfId="670"/>
    <cellStyle name="着色 3 19" xfId="671"/>
    <cellStyle name="着色 3 2" xfId="672"/>
    <cellStyle name="着色 3 3" xfId="673"/>
    <cellStyle name="着色 3 4" xfId="674"/>
    <cellStyle name="着色 3 5" xfId="675"/>
    <cellStyle name="着色 3 6" xfId="676"/>
    <cellStyle name="着色 3 7" xfId="677"/>
    <cellStyle name="着色 3 8" xfId="678"/>
    <cellStyle name="着色 3 9" xfId="679"/>
    <cellStyle name="着色 4" xfId="680"/>
    <cellStyle name="着色 4 10" xfId="681"/>
    <cellStyle name="着色 4 11" xfId="682"/>
    <cellStyle name="着色 4 12" xfId="683"/>
    <cellStyle name="着色 4 13" xfId="684"/>
    <cellStyle name="着色 4 14" xfId="685"/>
    <cellStyle name="着色 4 20" xfId="686"/>
    <cellStyle name="着色 4 15" xfId="687"/>
    <cellStyle name="着色 4 21" xfId="688"/>
    <cellStyle name="着色 4 16" xfId="689"/>
    <cellStyle name="着色 4 22" xfId="690"/>
    <cellStyle name="着色 4 17" xfId="691"/>
    <cellStyle name="着色 4 23" xfId="692"/>
    <cellStyle name="着色 4 18" xfId="693"/>
    <cellStyle name="着色 4 19" xfId="694"/>
    <cellStyle name="着色 4 2" xfId="695"/>
    <cellStyle name="着色 4 3" xfId="696"/>
    <cellStyle name="着色 4 4" xfId="697"/>
    <cellStyle name="着色 4 5" xfId="698"/>
    <cellStyle name="着色 4 6" xfId="699"/>
    <cellStyle name="着色 4 7" xfId="700"/>
    <cellStyle name="着色 4 8" xfId="701"/>
    <cellStyle name="着色 4 9" xfId="702"/>
    <cellStyle name="着色 5" xfId="703"/>
    <cellStyle name="着色 5 10" xfId="704"/>
    <cellStyle name="着色 5 11" xfId="705"/>
    <cellStyle name="着色 5 12" xfId="706"/>
    <cellStyle name="着色 5 13" xfId="707"/>
    <cellStyle name="着色 5 14" xfId="708"/>
    <cellStyle name="着色 5 20" xfId="709"/>
    <cellStyle name="着色 5 15" xfId="710"/>
    <cellStyle name="着色 5 21" xfId="711"/>
    <cellStyle name="着色 5 16" xfId="712"/>
    <cellStyle name="着色 5 22" xfId="713"/>
    <cellStyle name="着色 5 17" xfId="714"/>
    <cellStyle name="着色 5 23" xfId="715"/>
    <cellStyle name="着色 5 18" xfId="716"/>
    <cellStyle name="着色 5 19" xfId="717"/>
    <cellStyle name="着色 5 2" xfId="718"/>
    <cellStyle name="着色 5 3" xfId="719"/>
    <cellStyle name="着色 5 4" xfId="720"/>
    <cellStyle name="着色 5 5" xfId="721"/>
    <cellStyle name="着色 5 6" xfId="722"/>
    <cellStyle name="着色 5 7" xfId="723"/>
    <cellStyle name="着色 5 9" xfId="724"/>
    <cellStyle name="着色 6" xfId="725"/>
    <cellStyle name="着色 6 10" xfId="726"/>
    <cellStyle name="着色 6 11" xfId="727"/>
    <cellStyle name="着色 6 12" xfId="728"/>
    <cellStyle name="着色 6 13" xfId="729"/>
    <cellStyle name="着色 6 14" xfId="730"/>
    <cellStyle name="着色 6 20" xfId="731"/>
    <cellStyle name="着色 6 15" xfId="732"/>
    <cellStyle name="着色 6 21" xfId="733"/>
    <cellStyle name="着色 6 16" xfId="734"/>
    <cellStyle name="着色 6 22" xfId="735"/>
    <cellStyle name="着色 6 17" xfId="736"/>
    <cellStyle name="着色 6 23" xfId="737"/>
    <cellStyle name="着色 6 18" xfId="738"/>
    <cellStyle name="着色 6 19" xfId="739"/>
    <cellStyle name="着色 6 2" xfId="740"/>
    <cellStyle name="着色 6 3" xfId="741"/>
    <cellStyle name="着色 6 4" xfId="742"/>
    <cellStyle name="着色 6 5" xfId="743"/>
    <cellStyle name="着色 6 6" xfId="744"/>
    <cellStyle name="着色 6 7" xfId="745"/>
    <cellStyle name="着色 6 8" xfId="746"/>
    <cellStyle name="着色 6 9" xfId="7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8" sqref="C8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78" t="s">
        <v>0</v>
      </c>
      <c r="B1" s="78"/>
      <c r="C1" s="78"/>
      <c r="D1" s="78"/>
      <c r="E1" s="78"/>
      <c r="F1" s="78"/>
    </row>
    <row r="2" spans="1:6" ht="19.5">
      <c r="A2" s="79" t="s">
        <v>1</v>
      </c>
      <c r="B2" s="80"/>
      <c r="C2" s="80"/>
      <c r="D2" s="80"/>
      <c r="E2" s="81" t="s">
        <v>2</v>
      </c>
      <c r="F2" s="81"/>
    </row>
    <row r="3" spans="1:6" ht="29.25" customHeight="1">
      <c r="A3" s="82" t="s">
        <v>3</v>
      </c>
      <c r="B3" s="83"/>
      <c r="C3" s="82" t="s">
        <v>4</v>
      </c>
      <c r="D3" s="84"/>
      <c r="E3" s="84"/>
      <c r="F3" s="83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5" t="s">
        <v>8</v>
      </c>
      <c r="F4" s="85" t="s">
        <v>9</v>
      </c>
    </row>
    <row r="5" spans="1:6" ht="33.75" customHeight="1">
      <c r="A5" s="16" t="s">
        <v>10</v>
      </c>
      <c r="B5" s="86">
        <v>134.94</v>
      </c>
      <c r="C5" s="5" t="s">
        <v>11</v>
      </c>
      <c r="D5" s="86">
        <v>134.94</v>
      </c>
      <c r="E5" s="86">
        <v>134.94</v>
      </c>
      <c r="F5" s="5"/>
    </row>
    <row r="6" spans="1:6" ht="33.75" customHeight="1">
      <c r="A6" s="87" t="s">
        <v>12</v>
      </c>
      <c r="B6" s="86">
        <f>SUM(B5)</f>
        <v>134.94</v>
      </c>
      <c r="C6" s="87" t="s">
        <v>13</v>
      </c>
      <c r="D6" s="5"/>
      <c r="E6" s="5"/>
      <c r="F6" s="5"/>
    </row>
    <row r="7" spans="1:6" ht="33.75" customHeight="1">
      <c r="A7" s="87" t="s">
        <v>14</v>
      </c>
      <c r="B7" s="86"/>
      <c r="C7" s="87" t="s">
        <v>15</v>
      </c>
      <c r="D7" s="5"/>
      <c r="E7" s="5"/>
      <c r="F7" s="5"/>
    </row>
    <row r="8" spans="1:6" ht="33.75" customHeight="1">
      <c r="A8" s="87"/>
      <c r="B8" s="86"/>
      <c r="C8" s="87" t="s">
        <v>16</v>
      </c>
      <c r="D8" s="86">
        <v>134.94</v>
      </c>
      <c r="E8" s="86">
        <v>134.94</v>
      </c>
      <c r="F8" s="5"/>
    </row>
    <row r="9" spans="1:6" ht="33.75" customHeight="1">
      <c r="A9" s="87" t="s">
        <v>17</v>
      </c>
      <c r="B9" s="86"/>
      <c r="C9" s="87" t="s">
        <v>18</v>
      </c>
      <c r="D9" s="5"/>
      <c r="E9" s="5"/>
      <c r="F9" s="5"/>
    </row>
    <row r="10" spans="1:6" ht="33.75" customHeight="1">
      <c r="A10" s="87" t="s">
        <v>12</v>
      </c>
      <c r="B10" s="86"/>
      <c r="C10" s="87" t="s">
        <v>19</v>
      </c>
      <c r="D10" s="5"/>
      <c r="E10" s="5"/>
      <c r="F10" s="5"/>
    </row>
    <row r="11" spans="1:6" ht="33.75" customHeight="1">
      <c r="A11" s="87" t="s">
        <v>14</v>
      </c>
      <c r="B11" s="86"/>
      <c r="C11" s="87" t="s">
        <v>19</v>
      </c>
      <c r="D11" s="5"/>
      <c r="E11" s="5"/>
      <c r="F11" s="5"/>
    </row>
    <row r="12" spans="1:6" ht="33.75" customHeight="1">
      <c r="A12" s="86"/>
      <c r="B12" s="86"/>
      <c r="C12" s="87"/>
      <c r="D12" s="5"/>
      <c r="E12" s="5"/>
      <c r="F12" s="5"/>
    </row>
    <row r="13" spans="1:6" ht="33.75" customHeight="1">
      <c r="A13" s="86"/>
      <c r="B13" s="86"/>
      <c r="C13" s="87" t="s">
        <v>20</v>
      </c>
      <c r="D13" s="5"/>
      <c r="E13" s="5"/>
      <c r="F13" s="5"/>
    </row>
    <row r="14" spans="1:6" ht="33.75" customHeight="1">
      <c r="A14" s="86"/>
      <c r="B14" s="86"/>
      <c r="C14" s="86"/>
      <c r="D14" s="5"/>
      <c r="E14" s="5"/>
      <c r="F14" s="5"/>
    </row>
    <row r="15" spans="1:6" ht="33.75" customHeight="1">
      <c r="A15" s="86" t="s">
        <v>21</v>
      </c>
      <c r="B15" s="86">
        <f>B5</f>
        <v>134.94</v>
      </c>
      <c r="C15" s="86" t="s">
        <v>22</v>
      </c>
      <c r="D15" s="5">
        <f>B5</f>
        <v>134.94</v>
      </c>
      <c r="E15" s="5">
        <f>B5</f>
        <v>134.94</v>
      </c>
      <c r="F15" s="5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7" sqref="B7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68"/>
      <c r="B1" s="3"/>
      <c r="C1" s="1" t="s">
        <v>23</v>
      </c>
      <c r="D1" s="3"/>
      <c r="E1" s="3"/>
      <c r="F1" s="3"/>
    </row>
    <row r="2" spans="1:6" ht="16.5" customHeight="1">
      <c r="A2" s="69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5">
        <v>210</v>
      </c>
      <c r="B5" s="5" t="s">
        <v>33</v>
      </c>
      <c r="C5" s="5">
        <f>'表一财政拨款收支总表'!B5</f>
        <v>134.94</v>
      </c>
      <c r="D5" s="70">
        <v>124.94</v>
      </c>
      <c r="E5" s="71">
        <v>10</v>
      </c>
      <c r="F5" s="5"/>
    </row>
    <row r="6" spans="1:6" ht="45" customHeight="1">
      <c r="A6" s="5">
        <v>21010</v>
      </c>
      <c r="B6" s="5" t="s">
        <v>34</v>
      </c>
      <c r="C6" s="5">
        <f>'表一财政拨款收支总表'!B6</f>
        <v>134.94</v>
      </c>
      <c r="D6" s="72">
        <v>124.94</v>
      </c>
      <c r="E6" s="73">
        <v>10</v>
      </c>
      <c r="F6" s="5"/>
    </row>
    <row r="7" spans="1:6" ht="45" customHeight="1">
      <c r="A7" s="5">
        <v>2101001</v>
      </c>
      <c r="B7" s="5" t="s">
        <v>35</v>
      </c>
      <c r="C7" s="5">
        <f>C5</f>
        <v>134.94</v>
      </c>
      <c r="D7" s="74">
        <v>124.94</v>
      </c>
      <c r="E7" s="75">
        <v>10</v>
      </c>
      <c r="F7" s="5"/>
    </row>
    <row r="8" spans="1:6" ht="45" customHeight="1">
      <c r="A8" s="5" t="s">
        <v>19</v>
      </c>
      <c r="B8" s="5" t="s">
        <v>19</v>
      </c>
      <c r="C8" s="5"/>
      <c r="D8" s="5"/>
      <c r="E8" s="5"/>
      <c r="F8" s="5"/>
    </row>
    <row r="9" spans="1:6" ht="45" customHeight="1">
      <c r="A9" s="5" t="s">
        <v>19</v>
      </c>
      <c r="B9" s="5" t="s">
        <v>19</v>
      </c>
      <c r="C9" s="5"/>
      <c r="D9" s="5"/>
      <c r="E9" s="5"/>
      <c r="F9" s="5"/>
    </row>
    <row r="10" spans="1:6" ht="45" customHeight="1">
      <c r="A10" s="5" t="s">
        <v>19</v>
      </c>
      <c r="B10" s="5" t="s">
        <v>19</v>
      </c>
      <c r="C10" s="5"/>
      <c r="D10" s="5"/>
      <c r="E10" s="5"/>
      <c r="F10" s="5"/>
    </row>
    <row r="11" spans="1:6" ht="45" customHeight="1">
      <c r="A11" s="5" t="s">
        <v>7</v>
      </c>
      <c r="B11" s="5" t="s">
        <v>19</v>
      </c>
      <c r="C11" s="5">
        <f>C5</f>
        <v>134.94</v>
      </c>
      <c r="D11" s="5">
        <f>D5</f>
        <v>124.94</v>
      </c>
      <c r="E11" s="5">
        <f>E5</f>
        <v>10</v>
      </c>
      <c r="F11" s="5"/>
    </row>
    <row r="12" spans="1:6" ht="14.25">
      <c r="A12" s="76" t="s">
        <v>36</v>
      </c>
      <c r="B12" s="77"/>
      <c r="C12" s="77"/>
      <c r="D12" s="77"/>
      <c r="E12" s="77"/>
      <c r="F12" s="7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22">
      <selection activeCell="G27" sqref="G27"/>
    </sheetView>
  </sheetViews>
  <sheetFormatPr defaultColWidth="9.00390625" defaultRowHeight="13.5"/>
  <cols>
    <col min="1" max="1" width="11.00390625" style="27" customWidth="1"/>
    <col min="2" max="2" width="11.50390625" style="27" customWidth="1"/>
    <col min="3" max="3" width="20.00390625" style="27" customWidth="1"/>
    <col min="4" max="4" width="18.375" style="27" customWidth="1"/>
    <col min="5" max="5" width="16.125" style="27" customWidth="1"/>
    <col min="6" max="6" width="21.625" style="27" customWidth="1"/>
    <col min="7" max="7" width="30.75390625" style="27" customWidth="1"/>
    <col min="8" max="8" width="17.625" style="27" customWidth="1"/>
    <col min="9" max="9" width="16.875" style="27" customWidth="1"/>
    <col min="10" max="10" width="14.625" style="27" customWidth="1"/>
    <col min="11" max="16384" width="9.00390625" style="27" customWidth="1"/>
  </cols>
  <sheetData>
    <row r="1" spans="1:10" s="27" customFormat="1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7" customFormat="1" ht="21" customHeight="1">
      <c r="A2" s="29" t="s">
        <v>31</v>
      </c>
      <c r="B2" s="30"/>
      <c r="C2" s="30"/>
      <c r="D2" s="30"/>
      <c r="E2" s="30"/>
      <c r="F2" s="30"/>
      <c r="G2" s="30"/>
      <c r="H2" s="30"/>
      <c r="I2" s="63" t="s">
        <v>2</v>
      </c>
      <c r="J2" s="64"/>
    </row>
    <row r="3" spans="1:10" s="27" customFormat="1" ht="33" customHeight="1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pans="1:10" s="27" customFormat="1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pans="1:10" s="27" customFormat="1" ht="30.75" customHeight="1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pans="1:10" s="27" customFormat="1" ht="45.75" customHeight="1">
      <c r="A6" s="33">
        <v>501</v>
      </c>
      <c r="B6" s="34"/>
      <c r="C6" s="35" t="s">
        <v>44</v>
      </c>
      <c r="D6" s="36">
        <f>SUM(D7:D17)</f>
        <v>114.94</v>
      </c>
      <c r="E6" s="35">
        <v>301</v>
      </c>
      <c r="F6" s="35"/>
      <c r="G6" s="35" t="s">
        <v>45</v>
      </c>
      <c r="H6" s="37">
        <f>SUM(H7:H17)</f>
        <v>114.94</v>
      </c>
      <c r="I6" s="65"/>
      <c r="J6" s="66"/>
    </row>
    <row r="7" spans="1:10" s="27" customFormat="1" ht="45.75" customHeight="1">
      <c r="A7" s="33"/>
      <c r="B7" s="38" t="s">
        <v>46</v>
      </c>
      <c r="C7" s="35" t="s">
        <v>47</v>
      </c>
      <c r="D7" s="35">
        <f>SUM(H7:H9)</f>
        <v>77.69</v>
      </c>
      <c r="E7" s="35"/>
      <c r="F7" s="38" t="s">
        <v>46</v>
      </c>
      <c r="G7" s="35" t="s">
        <v>48</v>
      </c>
      <c r="H7" s="37">
        <v>16.8</v>
      </c>
      <c r="I7" s="65"/>
      <c r="J7" s="66"/>
    </row>
    <row r="8" spans="1:10" s="27" customFormat="1" ht="45.75" customHeight="1">
      <c r="A8" s="33"/>
      <c r="B8" s="38"/>
      <c r="C8" s="35"/>
      <c r="D8" s="35"/>
      <c r="E8" s="35"/>
      <c r="F8" s="38" t="s">
        <v>49</v>
      </c>
      <c r="G8" s="35" t="s">
        <v>50</v>
      </c>
      <c r="H8" s="37">
        <v>55.04</v>
      </c>
      <c r="I8" s="65"/>
      <c r="J8" s="66"/>
    </row>
    <row r="9" spans="1:10" s="27" customFormat="1" ht="45.75" customHeight="1">
      <c r="A9" s="33"/>
      <c r="B9" s="38"/>
      <c r="C9" s="35"/>
      <c r="D9" s="35"/>
      <c r="E9" s="35"/>
      <c r="F9" s="38" t="s">
        <v>51</v>
      </c>
      <c r="G9" s="35" t="s">
        <v>52</v>
      </c>
      <c r="H9" s="37">
        <v>5.85</v>
      </c>
      <c r="I9" s="65"/>
      <c r="J9" s="66"/>
    </row>
    <row r="10" spans="1:10" s="27" customFormat="1" ht="45.75" customHeight="1">
      <c r="A10" s="39"/>
      <c r="B10" s="38" t="s">
        <v>49</v>
      </c>
      <c r="C10" s="35" t="s">
        <v>53</v>
      </c>
      <c r="D10" s="35">
        <f>SUM(H10:H13)</f>
        <v>22.82</v>
      </c>
      <c r="E10" s="35"/>
      <c r="F10" s="38" t="s">
        <v>54</v>
      </c>
      <c r="G10" s="40" t="s">
        <v>55</v>
      </c>
      <c r="H10" s="37">
        <v>14.5</v>
      </c>
      <c r="I10" s="65"/>
      <c r="J10" s="66"/>
    </row>
    <row r="11" spans="1:10" s="27" customFormat="1" ht="45.75" customHeight="1">
      <c r="A11" s="41"/>
      <c r="B11" s="38"/>
      <c r="C11" s="35"/>
      <c r="D11" s="35"/>
      <c r="E11" s="35"/>
      <c r="F11" s="38" t="s">
        <v>56</v>
      </c>
      <c r="G11" s="40" t="s">
        <v>57</v>
      </c>
      <c r="H11" s="37">
        <v>5.8</v>
      </c>
      <c r="I11" s="65"/>
      <c r="J11" s="66"/>
    </row>
    <row r="12" spans="1:10" s="27" customFormat="1" ht="45.75" customHeight="1">
      <c r="A12" s="41"/>
      <c r="B12" s="38"/>
      <c r="C12" s="35"/>
      <c r="D12" s="35"/>
      <c r="E12" s="35"/>
      <c r="F12" s="38" t="s">
        <v>58</v>
      </c>
      <c r="G12" s="42" t="s">
        <v>59</v>
      </c>
      <c r="H12" s="37">
        <v>1.86</v>
      </c>
      <c r="I12" s="65"/>
      <c r="J12" s="66"/>
    </row>
    <row r="13" spans="1:10" s="27" customFormat="1" ht="45.75" customHeight="1">
      <c r="A13" s="41"/>
      <c r="B13" s="38"/>
      <c r="C13" s="35"/>
      <c r="D13" s="35"/>
      <c r="E13" s="35"/>
      <c r="F13" s="38" t="s">
        <v>60</v>
      </c>
      <c r="G13" s="35" t="s">
        <v>61</v>
      </c>
      <c r="H13" s="37">
        <v>0.66</v>
      </c>
      <c r="I13" s="65"/>
      <c r="J13" s="66"/>
    </row>
    <row r="14" spans="1:10" s="27" customFormat="1" ht="45.75" customHeight="1">
      <c r="A14" s="43"/>
      <c r="B14" s="38" t="s">
        <v>51</v>
      </c>
      <c r="C14" s="35" t="s">
        <v>62</v>
      </c>
      <c r="D14" s="35">
        <f>H14</f>
        <v>8.62</v>
      </c>
      <c r="E14" s="35"/>
      <c r="F14" s="38">
        <v>13</v>
      </c>
      <c r="G14" s="35" t="s">
        <v>62</v>
      </c>
      <c r="H14" s="37">
        <v>8.62</v>
      </c>
      <c r="I14" s="65"/>
      <c r="J14" s="66"/>
    </row>
    <row r="15" spans="1:10" s="27" customFormat="1" ht="45.75" customHeight="1">
      <c r="A15" s="39"/>
      <c r="B15" s="44" t="s">
        <v>63</v>
      </c>
      <c r="C15" s="45" t="s">
        <v>64</v>
      </c>
      <c r="D15" s="46">
        <f>SUM(H15:H17)</f>
        <v>5.8100000000000005</v>
      </c>
      <c r="E15" s="46"/>
      <c r="F15" s="38" t="s">
        <v>63</v>
      </c>
      <c r="G15" s="35" t="s">
        <v>65</v>
      </c>
      <c r="H15" s="37">
        <v>4.7</v>
      </c>
      <c r="I15" s="65"/>
      <c r="J15" s="66"/>
    </row>
    <row r="16" spans="1:10" s="27" customFormat="1" ht="45.75" customHeight="1">
      <c r="A16" s="41"/>
      <c r="B16" s="47"/>
      <c r="C16" s="48"/>
      <c r="D16" s="49"/>
      <c r="E16" s="49"/>
      <c r="F16" s="35">
        <v>99</v>
      </c>
      <c r="G16" s="50" t="s">
        <v>66</v>
      </c>
      <c r="H16" s="37">
        <v>0.27</v>
      </c>
      <c r="I16" s="65"/>
      <c r="J16" s="66"/>
    </row>
    <row r="17" spans="1:10" s="27" customFormat="1" ht="45.75" customHeight="1">
      <c r="A17" s="51"/>
      <c r="B17" s="52"/>
      <c r="C17" s="53"/>
      <c r="D17" s="54"/>
      <c r="E17" s="54"/>
      <c r="F17" s="35">
        <v>99</v>
      </c>
      <c r="G17" s="35" t="s">
        <v>64</v>
      </c>
      <c r="H17" s="37">
        <v>0.84</v>
      </c>
      <c r="I17" s="65"/>
      <c r="J17" s="66"/>
    </row>
    <row r="18" spans="1:10" s="27" customFormat="1" ht="45.75" customHeight="1">
      <c r="A18" s="55" t="s">
        <v>67</v>
      </c>
      <c r="B18" s="47"/>
      <c r="C18" s="48" t="s">
        <v>68</v>
      </c>
      <c r="D18" s="49">
        <f>I18</f>
        <v>9</v>
      </c>
      <c r="E18" s="49">
        <v>302</v>
      </c>
      <c r="F18" s="46"/>
      <c r="G18" s="48" t="s">
        <v>68</v>
      </c>
      <c r="H18" s="37"/>
      <c r="I18" s="37">
        <f>SUM(I19:I29)</f>
        <v>9</v>
      </c>
      <c r="J18" s="66"/>
    </row>
    <row r="19" spans="1:10" s="27" customFormat="1" ht="45.75" customHeight="1">
      <c r="A19" s="41"/>
      <c r="B19" s="47" t="s">
        <v>69</v>
      </c>
      <c r="C19" s="48" t="s">
        <v>70</v>
      </c>
      <c r="D19" s="49">
        <f>SUM(I19:I29)</f>
        <v>9</v>
      </c>
      <c r="E19" s="49"/>
      <c r="F19" s="46">
        <v>1</v>
      </c>
      <c r="G19" s="35" t="s">
        <v>71</v>
      </c>
      <c r="H19" s="37"/>
      <c r="I19" s="37">
        <v>1.17</v>
      </c>
      <c r="J19" s="66"/>
    </row>
    <row r="20" spans="1:10" s="27" customFormat="1" ht="45.75" customHeight="1">
      <c r="A20" s="41"/>
      <c r="B20" s="47"/>
      <c r="C20" s="48"/>
      <c r="D20" s="49"/>
      <c r="E20" s="49"/>
      <c r="F20" s="49">
        <v>2</v>
      </c>
      <c r="G20" s="35" t="s">
        <v>72</v>
      </c>
      <c r="H20" s="37"/>
      <c r="I20" s="37">
        <v>0</v>
      </c>
      <c r="J20" s="66"/>
    </row>
    <row r="21" spans="1:10" s="27" customFormat="1" ht="45.75" customHeight="1">
      <c r="A21" s="41"/>
      <c r="B21" s="47"/>
      <c r="C21" s="48"/>
      <c r="D21" s="49"/>
      <c r="E21" s="49"/>
      <c r="F21" s="49">
        <v>7</v>
      </c>
      <c r="G21" s="35" t="s">
        <v>73</v>
      </c>
      <c r="H21" s="37"/>
      <c r="I21" s="37">
        <v>1.17</v>
      </c>
      <c r="J21" s="66"/>
    </row>
    <row r="22" spans="1:10" s="27" customFormat="1" ht="45.75" customHeight="1">
      <c r="A22" s="41"/>
      <c r="B22" s="47"/>
      <c r="C22" s="48"/>
      <c r="D22" s="49"/>
      <c r="E22" s="49"/>
      <c r="F22" s="49">
        <v>11</v>
      </c>
      <c r="G22" s="35" t="s">
        <v>74</v>
      </c>
      <c r="H22" s="37"/>
      <c r="I22" s="37">
        <v>1.56</v>
      </c>
      <c r="J22" s="66"/>
    </row>
    <row r="23" spans="1:10" s="27" customFormat="1" ht="45.75" customHeight="1">
      <c r="A23" s="41"/>
      <c r="B23" s="47"/>
      <c r="C23" s="48"/>
      <c r="D23" s="49"/>
      <c r="E23" s="49"/>
      <c r="F23" s="49">
        <v>13</v>
      </c>
      <c r="G23" s="35" t="s">
        <v>75</v>
      </c>
      <c r="H23" s="37"/>
      <c r="I23" s="37">
        <v>0</v>
      </c>
      <c r="J23" s="66"/>
    </row>
    <row r="24" spans="1:10" s="27" customFormat="1" ht="45.75" customHeight="1">
      <c r="A24" s="41"/>
      <c r="B24" s="47"/>
      <c r="C24" s="48"/>
      <c r="D24" s="49"/>
      <c r="E24" s="49"/>
      <c r="F24" s="49">
        <v>16</v>
      </c>
      <c r="G24" s="35" t="s">
        <v>76</v>
      </c>
      <c r="H24" s="37"/>
      <c r="I24" s="37">
        <v>0.78</v>
      </c>
      <c r="J24" s="66"/>
    </row>
    <row r="25" spans="1:10" s="27" customFormat="1" ht="45.75" customHeight="1">
      <c r="A25" s="41"/>
      <c r="B25" s="47"/>
      <c r="C25" s="48"/>
      <c r="D25" s="49"/>
      <c r="E25" s="49"/>
      <c r="F25" s="49">
        <v>17</v>
      </c>
      <c r="G25" s="35" t="s">
        <v>77</v>
      </c>
      <c r="H25" s="37"/>
      <c r="I25" s="37">
        <v>0.39</v>
      </c>
      <c r="J25" s="66"/>
    </row>
    <row r="26" spans="1:10" s="27" customFormat="1" ht="45.75" customHeight="1">
      <c r="A26" s="41"/>
      <c r="B26" s="47"/>
      <c r="C26" s="48"/>
      <c r="D26" s="49"/>
      <c r="E26" s="49"/>
      <c r="F26" s="49">
        <v>28</v>
      </c>
      <c r="G26" s="35" t="s">
        <v>78</v>
      </c>
      <c r="H26" s="37"/>
      <c r="I26" s="37">
        <v>1.55</v>
      </c>
      <c r="J26" s="66"/>
    </row>
    <row r="27" spans="1:10" s="27" customFormat="1" ht="45.75" customHeight="1">
      <c r="A27" s="41"/>
      <c r="B27" s="47"/>
      <c r="C27" s="48"/>
      <c r="D27" s="49"/>
      <c r="E27" s="49"/>
      <c r="F27" s="49">
        <v>29</v>
      </c>
      <c r="G27" s="56" t="s">
        <v>79</v>
      </c>
      <c r="H27" s="37"/>
      <c r="I27" s="37">
        <v>0.04</v>
      </c>
      <c r="J27" s="66"/>
    </row>
    <row r="28" spans="1:10" s="27" customFormat="1" ht="45.75" customHeight="1">
      <c r="A28" s="41"/>
      <c r="B28" s="47"/>
      <c r="C28" s="48"/>
      <c r="D28" s="49"/>
      <c r="E28" s="49"/>
      <c r="F28" s="49">
        <v>31</v>
      </c>
      <c r="G28" s="35" t="s">
        <v>80</v>
      </c>
      <c r="H28" s="37"/>
      <c r="I28" s="37">
        <v>1.95</v>
      </c>
      <c r="J28" s="66"/>
    </row>
    <row r="29" spans="1:10" s="27" customFormat="1" ht="45.75" customHeight="1">
      <c r="A29" s="51"/>
      <c r="B29" s="52"/>
      <c r="C29" s="53"/>
      <c r="D29" s="54"/>
      <c r="E29" s="54"/>
      <c r="F29" s="54">
        <v>99</v>
      </c>
      <c r="G29" s="35" t="s">
        <v>81</v>
      </c>
      <c r="H29" s="37"/>
      <c r="I29" s="37">
        <v>0.39</v>
      </c>
      <c r="J29" s="66"/>
    </row>
    <row r="30" spans="1:10" s="27" customFormat="1" ht="45.75" customHeight="1">
      <c r="A30" s="57" t="s">
        <v>82</v>
      </c>
      <c r="B30" s="52" t="s">
        <v>63</v>
      </c>
      <c r="C30" s="53" t="s">
        <v>83</v>
      </c>
      <c r="D30" s="37">
        <f>I30</f>
        <v>1</v>
      </c>
      <c r="E30" s="54">
        <v>509</v>
      </c>
      <c r="F30" s="54">
        <v>99</v>
      </c>
      <c r="G30" s="35" t="s">
        <v>84</v>
      </c>
      <c r="H30" s="37"/>
      <c r="I30" s="37">
        <v>1</v>
      </c>
      <c r="J30" s="66"/>
    </row>
    <row r="31" spans="1:10" s="27" customFormat="1" ht="45.75" customHeight="1">
      <c r="A31" s="58"/>
      <c r="B31" s="35" t="s">
        <v>7</v>
      </c>
      <c r="C31" s="35"/>
      <c r="D31" s="35">
        <f>SUM(D6,D18,D30)</f>
        <v>124.94</v>
      </c>
      <c r="E31" s="35"/>
      <c r="F31" s="35"/>
      <c r="G31" s="58"/>
      <c r="H31" s="36">
        <f>SUM(H6,I18,I30)</f>
        <v>124.94</v>
      </c>
      <c r="I31" s="36"/>
      <c r="J31" s="66"/>
    </row>
    <row r="32" spans="1:10" s="27" customFormat="1" ht="45.75" customHeight="1">
      <c r="A32" s="59" t="s">
        <v>32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s="27" customFormat="1" ht="24.75" customHeight="1">
      <c r="A33" s="60" t="s">
        <v>85</v>
      </c>
      <c r="B33" s="60" t="s">
        <v>86</v>
      </c>
      <c r="C33" s="60"/>
      <c r="D33" s="60" t="s">
        <v>87</v>
      </c>
      <c r="E33" s="60"/>
      <c r="F33" s="60" t="s">
        <v>85</v>
      </c>
      <c r="G33" s="60" t="s">
        <v>86</v>
      </c>
      <c r="H33" s="60"/>
      <c r="I33" s="60" t="s">
        <v>87</v>
      </c>
      <c r="J33" s="60"/>
    </row>
    <row r="34" spans="1:10" s="27" customFormat="1" ht="24.75" customHeight="1">
      <c r="A34" s="60">
        <v>1</v>
      </c>
      <c r="B34" s="61" t="s">
        <v>88</v>
      </c>
      <c r="C34" s="61"/>
      <c r="D34" s="62">
        <v>9</v>
      </c>
      <c r="E34" s="62"/>
      <c r="F34" s="60">
        <v>2</v>
      </c>
      <c r="G34" s="60" t="s">
        <v>89</v>
      </c>
      <c r="H34" s="60"/>
      <c r="I34" s="62">
        <v>1</v>
      </c>
      <c r="J34" s="62"/>
    </row>
    <row r="35" spans="1:10" s="27" customFormat="1" ht="24.75" customHeight="1">
      <c r="A35" s="61" t="s">
        <v>7</v>
      </c>
      <c r="B35" s="61"/>
      <c r="C35" s="61"/>
      <c r="D35" s="61"/>
      <c r="E35" s="61"/>
      <c r="F35" s="62">
        <v>10</v>
      </c>
      <c r="G35" s="62"/>
      <c r="H35" s="62"/>
      <c r="I35" s="62"/>
      <c r="J35" s="62"/>
    </row>
    <row r="36" s="27" customFormat="1" ht="13.5">
      <c r="I36" s="67"/>
    </row>
    <row r="37" s="27" customFormat="1" ht="13.5">
      <c r="I37" s="67"/>
    </row>
    <row r="38" s="27" customFormat="1" ht="13.5">
      <c r="I38" s="67"/>
    </row>
    <row r="39" s="27" customFormat="1" ht="13.5">
      <c r="I39" s="67"/>
    </row>
    <row r="40" s="27" customFormat="1" ht="13.5">
      <c r="I40" s="67"/>
    </row>
    <row r="41" s="27" customFormat="1" ht="13.5">
      <c r="I41" s="67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7" sqref="I7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spans="1:18" ht="48.75" customHeight="1">
      <c r="A3" s="22" t="s">
        <v>91</v>
      </c>
      <c r="B3" s="22"/>
      <c r="C3" s="22"/>
      <c r="D3" s="22"/>
      <c r="E3" s="22"/>
      <c r="F3" s="22"/>
      <c r="G3" s="22" t="s">
        <v>92</v>
      </c>
      <c r="H3" s="22"/>
      <c r="I3" s="22"/>
      <c r="J3" s="22"/>
      <c r="K3" s="22"/>
      <c r="L3" s="22"/>
      <c r="M3" s="22" t="s">
        <v>93</v>
      </c>
      <c r="N3" s="22"/>
      <c r="O3" s="22"/>
      <c r="P3" s="22"/>
      <c r="Q3" s="22"/>
      <c r="R3" s="22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3">
        <v>1.5</v>
      </c>
      <c r="B6" s="23">
        <v>0</v>
      </c>
      <c r="C6" s="23">
        <v>1.5</v>
      </c>
      <c r="D6" s="23">
        <v>0</v>
      </c>
      <c r="E6" s="23">
        <v>1.2</v>
      </c>
      <c r="F6" s="23">
        <v>0.3</v>
      </c>
      <c r="G6" s="23">
        <v>0.1</v>
      </c>
      <c r="H6" s="23">
        <v>0</v>
      </c>
      <c r="I6" s="23">
        <v>0.1</v>
      </c>
      <c r="J6" s="23">
        <v>0</v>
      </c>
      <c r="K6" s="23">
        <v>0.1</v>
      </c>
      <c r="L6" s="23">
        <v>0</v>
      </c>
      <c r="M6" s="23">
        <f>SUM(N6,O6)</f>
        <v>2.34</v>
      </c>
      <c r="N6" s="23">
        <v>0</v>
      </c>
      <c r="O6" s="26">
        <f>SUM(P6:R6)</f>
        <v>2.34</v>
      </c>
      <c r="P6" s="23">
        <v>0</v>
      </c>
      <c r="Q6" s="23">
        <f>SUM('表三一般公共预算基本支出表'!I28)</f>
        <v>1.95</v>
      </c>
      <c r="R6" s="23">
        <f>SUM('表三一般公共预算基本支出表'!I25)</f>
        <v>0.39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18.75">
      <c r="A11" s="25" t="s">
        <v>98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7" t="s">
        <v>101</v>
      </c>
      <c r="E2" s="4" t="s">
        <v>2</v>
      </c>
      <c r="F2" s="4"/>
    </row>
    <row r="3" spans="1:6" ht="40.5" customHeight="1">
      <c r="A3" s="18" t="s">
        <v>28</v>
      </c>
      <c r="B3" s="18" t="s">
        <v>102</v>
      </c>
      <c r="C3" s="18" t="s">
        <v>103</v>
      </c>
      <c r="D3" s="18" t="s">
        <v>104</v>
      </c>
      <c r="E3" s="18"/>
      <c r="F3" s="18"/>
    </row>
    <row r="4" spans="1:6" ht="31.5" customHeight="1">
      <c r="A4" s="18"/>
      <c r="B4" s="18"/>
      <c r="C4" s="18"/>
      <c r="D4" s="18" t="s">
        <v>7</v>
      </c>
      <c r="E4" s="18" t="s">
        <v>31</v>
      </c>
      <c r="F4" s="18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19" t="s">
        <v>105</v>
      </c>
      <c r="H20" s="19"/>
      <c r="I20" s="19"/>
      <c r="J20" s="19"/>
      <c r="K20" s="19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7">
      <selection activeCell="D11" sqref="D11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6" t="s">
        <v>108</v>
      </c>
      <c r="B5" s="5">
        <f>'表一财政拨款收支总表'!B5</f>
        <v>134.94</v>
      </c>
      <c r="C5" s="16" t="s">
        <v>109</v>
      </c>
      <c r="D5" s="5"/>
    </row>
    <row r="6" spans="1:4" ht="27.75" customHeight="1">
      <c r="A6" s="16" t="s">
        <v>110</v>
      </c>
      <c r="B6" s="5"/>
      <c r="C6" s="16" t="s">
        <v>111</v>
      </c>
      <c r="D6" s="5"/>
    </row>
    <row r="7" spans="1:4" ht="27.75" customHeight="1">
      <c r="A7" s="16" t="s">
        <v>112</v>
      </c>
      <c r="B7" s="5"/>
      <c r="C7" s="16" t="s">
        <v>113</v>
      </c>
      <c r="D7" s="5"/>
    </row>
    <row r="8" spans="1:4" ht="27.75" customHeight="1">
      <c r="A8" s="16" t="s">
        <v>114</v>
      </c>
      <c r="B8" s="5"/>
      <c r="C8" s="16" t="s">
        <v>115</v>
      </c>
      <c r="D8" s="5"/>
    </row>
    <row r="9" spans="1:4" ht="27.75" customHeight="1">
      <c r="A9" s="16" t="s">
        <v>116</v>
      </c>
      <c r="B9" s="5"/>
      <c r="C9" s="16" t="s">
        <v>117</v>
      </c>
      <c r="D9" s="5"/>
    </row>
    <row r="10" spans="1:4" ht="27.75" customHeight="1">
      <c r="A10" s="5"/>
      <c r="B10" s="5"/>
      <c r="C10" s="16" t="s">
        <v>118</v>
      </c>
      <c r="D10" s="5">
        <v>134.94</v>
      </c>
    </row>
    <row r="11" spans="1:4" ht="27.75" customHeight="1">
      <c r="A11" s="5"/>
      <c r="B11" s="5"/>
      <c r="C11" s="16" t="s">
        <v>19</v>
      </c>
      <c r="D11" s="5"/>
    </row>
    <row r="12" spans="1:4" ht="27.75" customHeight="1">
      <c r="A12" s="5"/>
      <c r="B12" s="5"/>
      <c r="C12" s="16" t="s">
        <v>19</v>
      </c>
      <c r="D12" s="5"/>
    </row>
    <row r="13" spans="1:4" ht="27.75" customHeight="1">
      <c r="A13" s="5" t="s">
        <v>119</v>
      </c>
      <c r="B13" s="5">
        <f>B5</f>
        <v>134.94</v>
      </c>
      <c r="C13" s="5" t="s">
        <v>120</v>
      </c>
      <c r="D13" s="5">
        <f>B5</f>
        <v>134.94</v>
      </c>
    </row>
    <row r="14" spans="1:4" ht="27.75" customHeight="1">
      <c r="A14" s="16" t="s">
        <v>121</v>
      </c>
      <c r="B14" s="5"/>
      <c r="C14" s="5"/>
      <c r="D14" s="5"/>
    </row>
    <row r="15" spans="1:4" ht="27.75" customHeight="1">
      <c r="A15" s="16" t="s">
        <v>122</v>
      </c>
      <c r="B15" s="16"/>
      <c r="C15" s="16" t="s">
        <v>123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f>B5</f>
        <v>134.94</v>
      </c>
      <c r="C17" s="5" t="s">
        <v>22</v>
      </c>
      <c r="D17" s="5">
        <f>B17</f>
        <v>134.94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210</v>
      </c>
      <c r="B5" s="6" t="str">
        <f>'表二一般公共预算支出表'!B5</f>
        <v>医疗卫生与计划生育支出</v>
      </c>
      <c r="C5" s="7">
        <f>'表二一般公共预算支出表'!C5</f>
        <v>134.94</v>
      </c>
      <c r="D5" s="7"/>
      <c r="E5" s="7">
        <f>C5</f>
        <v>134.94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21010</v>
      </c>
      <c r="B6" s="6" t="str">
        <f>'表二一般公共预算支出表'!B6</f>
        <v>视频和药品监督管理事务</v>
      </c>
      <c r="C6" s="7">
        <f>'表二一般公共预算支出表'!C6</f>
        <v>134.94</v>
      </c>
      <c r="D6" s="7"/>
      <c r="E6" s="7">
        <f>C6</f>
        <v>134.94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2101001</v>
      </c>
      <c r="B7" s="6" t="str">
        <f>'表二一般公共预算支出表'!B7</f>
        <v>    行政运行</v>
      </c>
      <c r="C7" s="7">
        <f>'表二一般公共预算支出表'!C7</f>
        <v>134.94</v>
      </c>
      <c r="D7" s="7"/>
      <c r="E7" s="7">
        <f>C7</f>
        <v>134.94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134.94</v>
      </c>
      <c r="D14" s="7"/>
      <c r="E14" s="7">
        <f>E5</f>
        <v>134.94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7" sqref="C17:E17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210</v>
      </c>
      <c r="B5" s="6" t="str">
        <f>'表二一般公共预算支出表'!B5</f>
        <v>医疗卫生与计划生育支出</v>
      </c>
      <c r="C5" s="7">
        <f>'表二一般公共预算支出表'!C5</f>
        <v>134.94</v>
      </c>
      <c r="D5" s="7">
        <f>'表二一般公共预算支出表'!D5</f>
        <v>124.94</v>
      </c>
      <c r="E5" s="7">
        <f>'表二一般公共预算支出表'!E5</f>
        <v>10</v>
      </c>
      <c r="F5" s="6"/>
      <c r="G5" s="6"/>
      <c r="H5" s="6"/>
    </row>
    <row r="6" spans="1:8" ht="23.25" customHeight="1">
      <c r="A6" s="6">
        <f>'表二一般公共预算支出表'!A6</f>
        <v>21010</v>
      </c>
      <c r="B6" s="6" t="str">
        <f>'表二一般公共预算支出表'!B6</f>
        <v>视频和药品监督管理事务</v>
      </c>
      <c r="C6" s="7">
        <f>'表二一般公共预算支出表'!C6</f>
        <v>134.94</v>
      </c>
      <c r="D6" s="7">
        <f>'表二一般公共预算支出表'!D6</f>
        <v>124.94</v>
      </c>
      <c r="E6" s="7">
        <f>'表二一般公共预算支出表'!E6</f>
        <v>10</v>
      </c>
      <c r="F6" s="6"/>
      <c r="G6" s="6"/>
      <c r="H6" s="6"/>
    </row>
    <row r="7" spans="1:8" ht="23.25" customHeight="1">
      <c r="A7" s="6">
        <f>'表二一般公共预算支出表'!A7</f>
        <v>2101001</v>
      </c>
      <c r="B7" s="6" t="str">
        <f>'表二一般公共预算支出表'!B7</f>
        <v>    行政运行</v>
      </c>
      <c r="C7" s="7">
        <f>'表二一般公共预算支出表'!C7</f>
        <v>134.94</v>
      </c>
      <c r="D7" s="7">
        <f>'表二一般公共预算支出表'!D7</f>
        <v>124.94</v>
      </c>
      <c r="E7" s="7">
        <f>'表二一般公共预算支出表'!E7</f>
        <v>10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134.94</v>
      </c>
      <c r="D17" s="7">
        <f>D5</f>
        <v>124.94</v>
      </c>
      <c r="E17" s="7">
        <f>E5</f>
        <v>10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