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8" activeTab="8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收入支出表" sheetId="5" r:id="rId5"/>
    <sheet name="表六政府负债情况表" sheetId="6" r:id="rId6"/>
    <sheet name="表七政府性基金预算收支明细表" sheetId="7" r:id="rId7"/>
    <sheet name="表八一般公共预算收入明细表" sheetId="8" r:id="rId8"/>
    <sheet name="表九税收返还与转移支付表" sheetId="9" r:id="rId9"/>
    <sheet name="表十社会保险基金收支预算表" sheetId="10" r:id="rId10"/>
    <sheet name="政府采购预算收支表" sheetId="11" r:id="rId11"/>
    <sheet name="国有资本经营预算收支总表" sheetId="12" r:id="rId12"/>
    <sheet name="国有资本经营预算收入表" sheetId="13" r:id="rId13"/>
    <sheet name="国有资本经营预算支出表" sheetId="14" r:id="rId14"/>
    <sheet name="一般公共预算本级支出表 " sheetId="15" r:id="rId15"/>
  </sheets>
  <definedNames/>
  <calcPr fullCalcOnLoad="1"/>
</workbook>
</file>

<file path=xl/sharedStrings.xml><?xml version="1.0" encoding="utf-8"?>
<sst xmlns="http://schemas.openxmlformats.org/spreadsheetml/2006/main" count="862" uniqueCount="651">
  <si>
    <t>收支总表</t>
  </si>
  <si>
    <t>单位：万元</t>
  </si>
  <si>
    <t>收入</t>
  </si>
  <si>
    <t>支出类别</t>
  </si>
  <si>
    <t>支出功能分类</t>
  </si>
  <si>
    <t>支出经济分类</t>
  </si>
  <si>
    <t>项目</t>
  </si>
  <si>
    <t>金额</t>
  </si>
  <si>
    <t>科目</t>
  </si>
  <si>
    <t>一、财政拨款</t>
  </si>
  <si>
    <t>一、基本支出</t>
  </si>
  <si>
    <t>一、一般公共服务支出</t>
  </si>
  <si>
    <t>一、工资福利支出</t>
  </si>
  <si>
    <t>二、政府性基金收入</t>
  </si>
  <si>
    <t xml:space="preserve">    工资福利支出（机关）</t>
  </si>
  <si>
    <t>二、外交支出</t>
  </si>
  <si>
    <t>二、商品和服务支出</t>
  </si>
  <si>
    <t xml:space="preserve">    工资福利支出（事业）</t>
  </si>
  <si>
    <t>三、国防支出</t>
  </si>
  <si>
    <t>三、对个人和家庭的补助</t>
  </si>
  <si>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商品和服务支出（机关）</t>
    </r>
  </si>
  <si>
    <t>四、公共安全支出</t>
  </si>
  <si>
    <t>四、债务利息及费用支出</t>
  </si>
  <si>
    <t xml:space="preserve">    商品和服务支出（事业）</t>
  </si>
  <si>
    <t>五、教育支出</t>
  </si>
  <si>
    <t>五、资本性支出（基本建设）</t>
  </si>
  <si>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对个人和家庭的补助</t>
    </r>
  </si>
  <si>
    <t>六、科学技术支出</t>
  </si>
  <si>
    <t>六、资本性支出</t>
  </si>
  <si>
    <t>二、项目支出</t>
  </si>
  <si>
    <t>七、文化旅游体育与传媒支出</t>
  </si>
  <si>
    <t>七、对企业补助（基本建设）</t>
  </si>
  <si>
    <t xml:space="preserve">    基本建设项目支出</t>
  </si>
  <si>
    <t>八、社会保障和就业支出</t>
  </si>
  <si>
    <t>八、对企业补助</t>
  </si>
  <si>
    <t xml:space="preserve">    行政事业性项目支出</t>
  </si>
  <si>
    <t>九、卫生健康支出</t>
  </si>
  <si>
    <t>九、对社会保障资金补助</t>
  </si>
  <si>
    <t xml:space="preserve">    其他类支出</t>
  </si>
  <si>
    <t>十、节能环保支出</t>
  </si>
  <si>
    <t>十、其他补助</t>
  </si>
  <si>
    <t>三、事业单位经营支出</t>
  </si>
  <si>
    <t>十一、城乡社区支出</t>
  </si>
  <si>
    <t>四、上缴上级支出</t>
  </si>
  <si>
    <t>十二、农林水支出</t>
  </si>
  <si>
    <t>五、对附属单位补助支出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</si>
  <si>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</si>
  <si>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</si>
  <si>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</si>
  <si>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</si>
  <si>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</si>
  <si>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</si>
  <si>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</si>
  <si>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</si>
  <si>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</si>
  <si>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</si>
  <si>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</si>
  <si>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二十四、转移支付支出</t>
  </si>
  <si>
    <t>本年收入合计</t>
  </si>
  <si>
    <t>本年支出合计</t>
  </si>
  <si>
    <t>二十四、债务还本支出</t>
  </si>
  <si>
    <t>二十五、债务付息支出</t>
  </si>
  <si>
    <t>二十六、债务发行费用</t>
  </si>
  <si>
    <t>收入总计</t>
  </si>
  <si>
    <t>支出总计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</si>
  <si>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</si>
  <si>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</si>
  <si>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</si>
  <si>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</si>
  <si>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</si>
  <si>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</si>
  <si>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</si>
  <si>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</si>
  <si>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</si>
  <si>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</si>
  <si>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</si>
  <si>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</si>
  <si>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</si>
  <si>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</si>
  <si>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</si>
  <si>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</si>
  <si>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2010104</t>
  </si>
  <si>
    <t xml:space="preserve">    人大会议</t>
  </si>
  <si>
    <t xml:space="preserve">    2010106</t>
  </si>
  <si>
    <t xml:space="preserve">    人大监督</t>
  </si>
  <si>
    <t xml:space="preserve">  20102</t>
  </si>
  <si>
    <t xml:space="preserve">  政协事务</t>
  </si>
  <si>
    <t xml:space="preserve">    2010201</t>
  </si>
  <si>
    <t xml:space="preserve">    2010204</t>
  </si>
  <si>
    <t xml:space="preserve">    政协会议</t>
  </si>
  <si>
    <t xml:space="preserve">    2010205</t>
  </si>
  <si>
    <t xml:space="preserve">    委员视察</t>
  </si>
  <si>
    <t xml:space="preserve">  20103</t>
  </si>
  <si>
    <t xml:space="preserve">  政府办公厅（室）及相关机构事务</t>
  </si>
  <si>
    <t xml:space="preserve">    2010301</t>
  </si>
  <si>
    <t xml:space="preserve">    2010303</t>
  </si>
  <si>
    <t xml:space="preserve">    机关服务</t>
  </si>
  <si>
    <t xml:space="preserve">    2010399</t>
  </si>
  <si>
    <t xml:space="preserve">    其他政府办公厅（室）及相关机构事务支出</t>
  </si>
  <si>
    <t xml:space="preserve">  20104</t>
  </si>
  <si>
    <t xml:space="preserve">  发展与改革事务</t>
  </si>
  <si>
    <t xml:space="preserve">    2010401</t>
  </si>
  <si>
    <t xml:space="preserve">  20105</t>
  </si>
  <si>
    <t xml:space="preserve">  统计信息事务</t>
  </si>
  <si>
    <t xml:space="preserve">    2010501</t>
  </si>
  <si>
    <t xml:space="preserve">    2010507</t>
  </si>
  <si>
    <t xml:space="preserve">    专项普查活动</t>
  </si>
  <si>
    <t xml:space="preserve">  20106</t>
  </si>
  <si>
    <t xml:space="preserve">  财政事务</t>
  </si>
  <si>
    <t xml:space="preserve">    2010601</t>
  </si>
  <si>
    <t xml:space="preserve">    2010605</t>
  </si>
  <si>
    <t xml:space="preserve">    财政国库业务</t>
  </si>
  <si>
    <t xml:space="preserve">    2010607</t>
  </si>
  <si>
    <t xml:space="preserve">    信息化建设</t>
  </si>
  <si>
    <t xml:space="preserve">    2010608</t>
  </si>
  <si>
    <t xml:space="preserve">    财政委托业务支出</t>
  </si>
  <si>
    <t xml:space="preserve">    2010699</t>
  </si>
  <si>
    <t xml:space="preserve">    其他财政事务支出</t>
  </si>
  <si>
    <t xml:space="preserve"> 20111</t>
  </si>
  <si>
    <t xml:space="preserve">  纪检监察事务</t>
  </si>
  <si>
    <t xml:space="preserve">    2011101</t>
  </si>
  <si>
    <t xml:space="preserve">    2011199</t>
  </si>
  <si>
    <t xml:space="preserve">    其他纪检监察事务支出</t>
  </si>
  <si>
    <t xml:space="preserve">  20113</t>
  </si>
  <si>
    <t xml:space="preserve">  商贸事务</t>
  </si>
  <si>
    <t xml:space="preserve">    2011301</t>
  </si>
  <si>
    <t xml:space="preserve">  20128</t>
  </si>
  <si>
    <t xml:space="preserve">  民主党派及工商联事务</t>
  </si>
  <si>
    <t xml:space="preserve">    2012801</t>
  </si>
  <si>
    <t xml:space="preserve">  20129</t>
  </si>
  <si>
    <t xml:space="preserve">  群众团体事务</t>
  </si>
  <si>
    <t xml:space="preserve">    2012901</t>
  </si>
  <si>
    <t xml:space="preserve">    2012906</t>
  </si>
  <si>
    <t xml:space="preserve">    工会事务</t>
  </si>
  <si>
    <t xml:space="preserve">    2012999</t>
  </si>
  <si>
    <t xml:space="preserve">    其他群众团体事务支出</t>
  </si>
  <si>
    <t xml:space="preserve">  20131</t>
  </si>
  <si>
    <t xml:space="preserve">  党委办公厅（室）及相关机构事务</t>
  </si>
  <si>
    <t xml:space="preserve">    2013101</t>
  </si>
  <si>
    <t xml:space="preserve">    2013105</t>
  </si>
  <si>
    <t xml:space="preserve">    专项业务</t>
  </si>
  <si>
    <t xml:space="preserve">    2013199</t>
  </si>
  <si>
    <t xml:space="preserve">    其他党委办公厅（室）及相关机构事务支出</t>
  </si>
  <si>
    <t xml:space="preserve">  20132</t>
  </si>
  <si>
    <t xml:space="preserve">  组织事务</t>
  </si>
  <si>
    <t xml:space="preserve">    2013201</t>
  </si>
  <si>
    <t xml:space="preserve">    2013204</t>
  </si>
  <si>
    <t xml:space="preserve">    公务员事务</t>
  </si>
  <si>
    <t xml:space="preserve">    2013299</t>
  </si>
  <si>
    <t xml:space="preserve">    其他组织事务支出</t>
  </si>
  <si>
    <t xml:space="preserve">  20133</t>
  </si>
  <si>
    <t xml:space="preserve">  宣传事务</t>
  </si>
  <si>
    <t xml:space="preserve">    2013301</t>
  </si>
  <si>
    <t xml:space="preserve">  20134</t>
  </si>
  <si>
    <t xml:space="preserve">  统战事务</t>
  </si>
  <si>
    <t xml:space="preserve">    2013401</t>
  </si>
  <si>
    <t xml:space="preserve">    2013404</t>
  </si>
  <si>
    <t xml:space="preserve">    宗教事务</t>
  </si>
  <si>
    <t xml:space="preserve">    2013499</t>
  </si>
  <si>
    <t xml:space="preserve">    其他统战事务支出</t>
  </si>
  <si>
    <t xml:space="preserve">  20138</t>
  </si>
  <si>
    <t xml:space="preserve">  市场监督管理事务</t>
  </si>
  <si>
    <t xml:space="preserve">    2013801</t>
  </si>
  <si>
    <t xml:space="preserve">    2013899</t>
  </si>
  <si>
    <t xml:space="preserve">    其他市场监督管理事务</t>
  </si>
  <si>
    <t>203</t>
  </si>
  <si>
    <t>国防支出</t>
  </si>
  <si>
    <t xml:space="preserve">  20306</t>
  </si>
  <si>
    <t xml:space="preserve">  国防动员</t>
  </si>
  <si>
    <t xml:space="preserve">    2030601</t>
  </si>
  <si>
    <t xml:space="preserve">    兵役征集</t>
  </si>
  <si>
    <t xml:space="preserve">    2030607</t>
  </si>
  <si>
    <t xml:space="preserve">    民兵</t>
  </si>
  <si>
    <t xml:space="preserve">  20399</t>
  </si>
  <si>
    <t xml:space="preserve">  其他国防支出</t>
  </si>
  <si>
    <t xml:space="preserve">    2039901</t>
  </si>
  <si>
    <t xml:space="preserve">    其他国防支出</t>
  </si>
  <si>
    <t>204</t>
  </si>
  <si>
    <t>公共安全支出</t>
  </si>
  <si>
    <t xml:space="preserve">  20401</t>
  </si>
  <si>
    <t xml:space="preserve">  武装警察部队</t>
  </si>
  <si>
    <t xml:space="preserve">    2040101</t>
  </si>
  <si>
    <t xml:space="preserve">    武装警察部队</t>
  </si>
  <si>
    <t xml:space="preserve">    2040199</t>
  </si>
  <si>
    <t xml:space="preserve">    其他武装警察部队支出</t>
  </si>
  <si>
    <t xml:space="preserve">  20402</t>
  </si>
  <si>
    <t xml:space="preserve">  公安</t>
  </si>
  <si>
    <t xml:space="preserve">    2040201</t>
  </si>
  <si>
    <t xml:space="preserve">    2040299</t>
  </si>
  <si>
    <t xml:space="preserve">    其他公安支出</t>
  </si>
  <si>
    <t xml:space="preserve"> 20404</t>
  </si>
  <si>
    <t xml:space="preserve">  检察</t>
  </si>
  <si>
    <t xml:space="preserve">    2040401</t>
  </si>
  <si>
    <t xml:space="preserve">  20405</t>
  </si>
  <si>
    <t xml:space="preserve">  法院</t>
  </si>
  <si>
    <t xml:space="preserve">    2040501</t>
  </si>
  <si>
    <t xml:space="preserve">  20406</t>
  </si>
  <si>
    <t xml:space="preserve">  司法</t>
  </si>
  <si>
    <t xml:space="preserve">    2040601</t>
  </si>
  <si>
    <t xml:space="preserve">    2040605</t>
  </si>
  <si>
    <t xml:space="preserve">    普法宣传</t>
  </si>
  <si>
    <t xml:space="preserve">    2040607</t>
  </si>
  <si>
    <t xml:space="preserve">    法律援助</t>
  </si>
  <si>
    <t xml:space="preserve">    2040609</t>
  </si>
  <si>
    <t xml:space="preserve">    仲裁</t>
  </si>
  <si>
    <t xml:space="preserve">    2040699</t>
  </si>
  <si>
    <t xml:space="preserve">    其他司法支出</t>
  </si>
  <si>
    <t xml:space="preserve">  20407</t>
  </si>
  <si>
    <t xml:space="preserve">  监狱</t>
  </si>
  <si>
    <t xml:space="preserve">    2040701</t>
  </si>
  <si>
    <t>205</t>
  </si>
  <si>
    <t>教育支出</t>
  </si>
  <si>
    <t xml:space="preserve">  20501</t>
  </si>
  <si>
    <t xml:space="preserve">  教育管理事务</t>
  </si>
  <si>
    <t xml:space="preserve">    2050101</t>
  </si>
  <si>
    <t xml:space="preserve"> 20502</t>
  </si>
  <si>
    <t xml:space="preserve">  普通教育</t>
  </si>
  <si>
    <t xml:space="preserve">    2050299</t>
  </si>
  <si>
    <t xml:space="preserve">    其他普通教育支出</t>
  </si>
  <si>
    <t>206</t>
  </si>
  <si>
    <t>科学技术支出</t>
  </si>
  <si>
    <t xml:space="preserve">  20607</t>
  </si>
  <si>
    <t xml:space="preserve">  科学技术普及</t>
  </si>
  <si>
    <t xml:space="preserve">    2060702</t>
  </si>
  <si>
    <t xml:space="preserve">    科普活动</t>
  </si>
  <si>
    <t>207</t>
  </si>
  <si>
    <t>文化旅游体育与传媒支出</t>
  </si>
  <si>
    <t xml:space="preserve"> 20701</t>
  </si>
  <si>
    <t xml:space="preserve">  文化和旅游</t>
  </si>
  <si>
    <t xml:space="preserve">    2070101</t>
  </si>
  <si>
    <t xml:space="preserve">  20708</t>
  </si>
  <si>
    <t xml:space="preserve">  广播电视</t>
  </si>
  <si>
    <t xml:space="preserve">    2070801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</si>
  <si>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</si>
  <si>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</si>
  <si>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</si>
  <si>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</si>
  <si>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2080101</t>
  </si>
  <si>
    <t xml:space="preserve">    2080105</t>
  </si>
  <si>
    <t xml:space="preserve">    劳动保障监察</t>
  </si>
  <si>
    <t xml:space="preserve">    2080107</t>
  </si>
  <si>
    <t xml:space="preserve">    社会保险业务管理事务</t>
  </si>
  <si>
    <t xml:space="preserve">  20802</t>
  </si>
  <si>
    <t xml:space="preserve">  民政管理事务</t>
  </si>
  <si>
    <t xml:space="preserve">    2080201</t>
  </si>
  <si>
    <t xml:space="preserve">  20807</t>
  </si>
  <si>
    <t xml:space="preserve">  就业补助</t>
  </si>
  <si>
    <t xml:space="preserve">    2080799</t>
  </si>
  <si>
    <t xml:space="preserve">    其他就业补助支出</t>
  </si>
  <si>
    <t xml:space="preserve"> 20811</t>
  </si>
  <si>
    <t xml:space="preserve">  残疾人事业</t>
  </si>
  <si>
    <t xml:space="preserve">    2081101</t>
  </si>
  <si>
    <t>210</t>
  </si>
  <si>
    <t>卫生健康支出</t>
  </si>
  <si>
    <t xml:space="preserve">  21001</t>
  </si>
  <si>
    <t xml:space="preserve">  卫生健康管理事务</t>
  </si>
  <si>
    <t xml:space="preserve">    2100101</t>
  </si>
  <si>
    <t xml:space="preserve">  21002</t>
  </si>
  <si>
    <t xml:space="preserve">  公立医院</t>
  </si>
  <si>
    <t xml:space="preserve">    2100201</t>
  </si>
  <si>
    <t xml:space="preserve">    综合医院</t>
  </si>
  <si>
    <t xml:space="preserve">    2100202</t>
  </si>
  <si>
    <t xml:space="preserve">    中医（民族）医院</t>
  </si>
  <si>
    <t xml:space="preserve">  21003</t>
  </si>
  <si>
    <t xml:space="preserve">  基层医疗卫生机构</t>
  </si>
  <si>
    <t xml:space="preserve">    2100302</t>
  </si>
  <si>
    <t xml:space="preserve">    乡镇卫生院</t>
  </si>
  <si>
    <t xml:space="preserve">  21004</t>
  </si>
  <si>
    <t xml:space="preserve">  公共卫生</t>
  </si>
  <si>
    <t xml:space="preserve">    2100401</t>
  </si>
  <si>
    <t xml:space="preserve">    疾病预防控制机构</t>
  </si>
  <si>
    <t xml:space="preserve">  21012</t>
  </si>
  <si>
    <t xml:space="preserve">  财政对基本医疗保险基金的补助</t>
  </si>
  <si>
    <t xml:space="preserve">    2101299</t>
  </si>
  <si>
    <t xml:space="preserve">    财政对其他基本医疗保险基金的补助</t>
  </si>
  <si>
    <t>211</t>
  </si>
  <si>
    <t>节能环保支出</t>
  </si>
  <si>
    <t xml:space="preserve">  21101</t>
  </si>
  <si>
    <t xml:space="preserve">  环境保护管理事务</t>
  </si>
  <si>
    <t xml:space="preserve">    2110101</t>
  </si>
  <si>
    <t>212</t>
  </si>
  <si>
    <t>城乡社区支出</t>
  </si>
  <si>
    <t xml:space="preserve">  21201</t>
  </si>
  <si>
    <t xml:space="preserve">  城乡社区管理事务</t>
  </si>
  <si>
    <t xml:space="preserve">    2120101</t>
  </si>
  <si>
    <t xml:space="preserve">  21203</t>
  </si>
  <si>
    <t xml:space="preserve">  城乡社区公共设施</t>
  </si>
  <si>
    <t xml:space="preserve">    2120399</t>
  </si>
  <si>
    <t xml:space="preserve">    其他城乡社区公共设施支出</t>
  </si>
  <si>
    <t>213</t>
  </si>
  <si>
    <t>农林水支出</t>
  </si>
  <si>
    <t xml:space="preserve">  21301</t>
  </si>
  <si>
    <t xml:space="preserve">  农业</t>
  </si>
  <si>
    <t xml:space="preserve">    2130101</t>
  </si>
  <si>
    <t xml:space="preserve">  21302</t>
  </si>
  <si>
    <t xml:space="preserve">  林业和草原</t>
  </si>
  <si>
    <t xml:space="preserve">    2130201</t>
  </si>
  <si>
    <t xml:space="preserve">    2130213</t>
  </si>
  <si>
    <t xml:space="preserve">    执法与监督</t>
  </si>
  <si>
    <t xml:space="preserve">    2130299</t>
  </si>
  <si>
    <t xml:space="preserve">    其他林业和草原支出</t>
  </si>
  <si>
    <t xml:space="preserve">  21303</t>
  </si>
  <si>
    <t xml:space="preserve">  水利</t>
  </si>
  <si>
    <t xml:space="preserve">    2130301</t>
  </si>
  <si>
    <t xml:space="preserve">    2130319</t>
  </si>
  <si>
    <t xml:space="preserve">    江河湖库水系综合整治</t>
  </si>
  <si>
    <t xml:space="preserve">  21305</t>
  </si>
  <si>
    <t xml:space="preserve">  扶贫</t>
  </si>
  <si>
    <t xml:space="preserve">    2130501</t>
  </si>
  <si>
    <t xml:space="preserve">    2130504</t>
  </si>
  <si>
    <t xml:space="preserve">    农村基础设施建设</t>
  </si>
  <si>
    <t xml:space="preserve">    2130505</t>
  </si>
  <si>
    <t xml:space="preserve">    生产发展</t>
  </si>
  <si>
    <t xml:space="preserve">    2130599</t>
  </si>
  <si>
    <t xml:space="preserve">    其他扶贫支出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</si>
  <si>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</si>
  <si>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</si>
  <si>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</si>
  <si>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</si>
  <si>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214</t>
  </si>
  <si>
    <t>交通运输支出</t>
  </si>
  <si>
    <t xml:space="preserve">  21401</t>
  </si>
  <si>
    <t xml:space="preserve">  公路水路运输</t>
  </si>
  <si>
    <t xml:space="preserve">    2140101</t>
  </si>
  <si>
    <t xml:space="preserve">    2140106</t>
  </si>
  <si>
    <t xml:space="preserve">    公路养护</t>
  </si>
  <si>
    <t>217</t>
  </si>
  <si>
    <t>金融支出</t>
  </si>
  <si>
    <t xml:space="preserve">  21703</t>
  </si>
  <si>
    <t xml:space="preserve">  金融发展支出</t>
  </si>
  <si>
    <t xml:space="preserve">    2170399</t>
  </si>
  <si>
    <t xml:space="preserve">    其他金融发展支出</t>
  </si>
  <si>
    <t>220</t>
  </si>
  <si>
    <t>自然资源海洋气象等支出</t>
  </si>
  <si>
    <t xml:space="preserve">  22001</t>
  </si>
  <si>
    <t xml:space="preserve">  自然资源事务</t>
  </si>
  <si>
    <t xml:space="preserve">    2200101</t>
  </si>
  <si>
    <t>222</t>
  </si>
  <si>
    <t>粮油物资储备支出</t>
  </si>
  <si>
    <t xml:space="preserve">  22201</t>
  </si>
  <si>
    <t xml:space="preserve">  粮油事务</t>
  </si>
  <si>
    <t xml:space="preserve">    2220199</t>
  </si>
  <si>
    <t xml:space="preserve">    其他粮油事务支出</t>
  </si>
  <si>
    <t>224</t>
  </si>
  <si>
    <t>灾害防治及应急管理支出</t>
  </si>
  <si>
    <t xml:space="preserve">  22401</t>
  </si>
  <si>
    <t xml:space="preserve">  应急管理事务</t>
  </si>
  <si>
    <t xml:space="preserve">    2240101</t>
  </si>
  <si>
    <t xml:space="preserve">    2240106</t>
  </si>
  <si>
    <t xml:space="preserve">    安全监管</t>
  </si>
  <si>
    <t xml:space="preserve">  22402</t>
  </si>
  <si>
    <t xml:space="preserve">  消防事务</t>
  </si>
  <si>
    <t xml:space="preserve">    2240201</t>
  </si>
  <si>
    <t xml:space="preserve">  22406</t>
  </si>
  <si>
    <t xml:space="preserve">  自然灾害防治</t>
  </si>
  <si>
    <t xml:space="preserve">    2240601</t>
  </si>
  <si>
    <t xml:space="preserve">    地质灾害防治</t>
  </si>
  <si>
    <t>227</t>
  </si>
  <si>
    <t>预备费</t>
  </si>
  <si>
    <t xml:space="preserve">  </t>
  </si>
  <si>
    <t xml:space="preserve">  预备费</t>
  </si>
  <si>
    <t xml:space="preserve">    227</t>
  </si>
  <si>
    <t xml:space="preserve">    预备费</t>
  </si>
  <si>
    <t>合计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</si>
  <si>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</si>
  <si>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</si>
  <si>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</si>
  <si>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</si>
  <si>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</si>
  <si>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类</t>
  </si>
  <si>
    <t>款</t>
  </si>
  <si>
    <t>机关工资福利支出</t>
  </si>
  <si>
    <t>工资福利支出</t>
  </si>
  <si>
    <t>502</t>
  </si>
  <si>
    <t>机关商品服务支出</t>
  </si>
  <si>
    <t>503</t>
  </si>
  <si>
    <t>资本性支出</t>
  </si>
  <si>
    <t>509</t>
  </si>
  <si>
    <t>99</t>
  </si>
  <si>
    <t>对个人和家庭补助</t>
  </si>
  <si>
    <t>其他对个人和家庭补助</t>
  </si>
  <si>
    <t>其他补助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</si>
  <si>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</si>
  <si>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</si>
  <si>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</si>
  <si>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</si>
  <si>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</si>
  <si>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</si>
  <si>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</si>
  <si>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</si>
  <si>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</si>
  <si>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</si>
  <si>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</si>
  <si>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政府性基金预算收支表</t>
  </si>
  <si>
    <t xml:space="preserve">填报单位：XXX（部门）                                             </t>
  </si>
  <si>
    <t>科目名称　</t>
  </si>
  <si>
    <t>单位代码　</t>
  </si>
  <si>
    <t>本年政府性基金预算收支</t>
  </si>
  <si>
    <t>支出</t>
  </si>
  <si>
    <t>政府性基金补助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</si>
  <si>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</si>
  <si>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表1</t>
  </si>
  <si>
    <t>墨脱县政府债务相关情况表</t>
  </si>
  <si>
    <t>区划</t>
  </si>
  <si>
    <t>政府债务余额
（截至2018年1月31日）</t>
  </si>
  <si>
    <t>2017及以前年度</t>
  </si>
  <si>
    <t>2018年度</t>
  </si>
  <si>
    <t>2019年政府债务偿还额</t>
  </si>
  <si>
    <t>一般债务</t>
  </si>
  <si>
    <t>专项债务</t>
  </si>
  <si>
    <t>2019年政府性基金预算收支表</t>
  </si>
  <si>
    <r>
      <rPr>
        <b/>
        <sz val="14"/>
        <rFont val="宋体"/>
        <family val="0"/>
      </rPr>
      <t>收</t>
    </r>
    <r>
      <rPr>
        <b/>
        <sz val="14"/>
        <rFont val="宋体"/>
        <family val="0"/>
      </rPr>
      <t>入</t>
    </r>
  </si>
  <si>
    <r>
      <rPr>
        <b/>
        <sz val="14"/>
        <rFont val="宋体"/>
        <family val="0"/>
      </rPr>
      <t>支</t>
    </r>
    <r>
      <rPr>
        <b/>
        <sz val="14"/>
        <rFont val="宋体"/>
        <family val="0"/>
      </rPr>
      <t>出</t>
    </r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</si>
  <si>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</si>
  <si>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预算数</t>
  </si>
  <si>
    <r>
      <rPr>
        <b/>
        <sz val="11"/>
        <rFont val="宋体"/>
        <family val="0"/>
      </rPr>
      <t>项</t>
    </r>
    <r>
      <rPr>
        <b/>
        <sz val="12"/>
        <rFont val="宋体"/>
        <family val="0"/>
      </rPr>
      <t>目</t>
    </r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</si>
  <si>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</si>
  <si>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</si>
  <si>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</si>
  <si>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</si>
  <si>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</si>
  <si>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 xml:space="preserve">      资助国产影片放映</t>
  </si>
  <si>
    <t>四、新型墙体材料专项基金收入</t>
  </si>
  <si>
    <t xml:space="preserve">      资助城市影院</t>
  </si>
  <si>
    <t>五、国家电影事业发展专项资金收入</t>
  </si>
  <si>
    <t xml:space="preserve">      资助少数民族电影译制</t>
  </si>
  <si>
    <t>七、国有土地收益基金收入</t>
  </si>
  <si>
    <t xml:space="preserve">      其他国家电影事业发展专项资金支出</t>
  </si>
  <si>
    <t>八、农业土地开发资金收入</t>
  </si>
  <si>
    <t>二、社会保障和就业支出</t>
  </si>
  <si>
    <t>九、国有土地使用权出让收入</t>
  </si>
  <si>
    <t xml:space="preserve">    大中型水库移民后期扶持基金支出</t>
  </si>
  <si>
    <t>十、大中型水库库区基金收入</t>
  </si>
  <si>
    <t xml:space="preserve">      移民补助</t>
  </si>
  <si>
    <t>十一、彩票公益金收入</t>
  </si>
  <si>
    <t xml:space="preserve">      基础设施建设和经济发展</t>
  </si>
  <si>
    <t>十二、城市基础设施配套费收入</t>
  </si>
  <si>
    <t xml:space="preserve">      其他大中型水库移民后期扶持基金支出</t>
  </si>
  <si>
    <t>十三、小型水库移民扶助基金收入</t>
  </si>
  <si>
    <t xml:space="preserve">    小型水库移民扶助基金及对应专项债务收入安排的支出</t>
  </si>
  <si>
    <t>十四、国家重大水利工程建设基金收入</t>
  </si>
  <si>
    <t>十五、车辆通行费</t>
  </si>
  <si>
    <t>十六、废弃电器电子产品处理基金收入</t>
  </si>
  <si>
    <t xml:space="preserve">      其他小型水库移民扶助基金支出</t>
  </si>
  <si>
    <t>十七、污水处理费收入</t>
  </si>
  <si>
    <t>三、节能环保支出</t>
  </si>
  <si>
    <t>十八、彩票发行机构和彩票销售机构的业务费用</t>
  </si>
  <si>
    <t xml:space="preserve">    可再生能源电价附加收入安排的支出</t>
  </si>
  <si>
    <t>十九、其他政府性基金收入</t>
  </si>
  <si>
    <t xml:space="preserve">    废弃电器电子产品处理基金支出</t>
  </si>
  <si>
    <t>二十、土地储备专项债券对应项目专项收入</t>
  </si>
  <si>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</si>
  <si>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t xml:space="preserve">二十一、政府收费公路专项债券对应项目专项收入 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</si>
  <si>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</si>
  <si>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t>二十二、其他地方自行试点项目收益专项债券对应项目专项收入</t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</si>
  <si>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</si>
  <si>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</si>
  <si>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</si>
  <si>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</si>
  <si>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</si>
  <si>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</si>
  <si>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</si>
  <si>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</si>
  <si>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</si>
  <si>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</si>
  <si>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</si>
  <si>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</si>
  <si>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</si>
  <si>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</si>
  <si>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</si>
  <si>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</si>
  <si>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</si>
  <si>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</si>
  <si>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</si>
  <si>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</si>
  <si>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</si>
  <si>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>收入合计</t>
  </si>
  <si>
    <t>支出合计</t>
  </si>
  <si>
    <t>2019年一般公共预算收入表</t>
  </si>
  <si>
    <r>
      <t>项</t>
    </r>
    <r>
      <rPr>
        <b/>
        <sz val="12"/>
        <rFont val="宋体"/>
        <family val="0"/>
      </rPr>
      <t>目</t>
    </r>
  </si>
  <si>
    <t>一般公共预算收入合计</t>
  </si>
  <si>
    <t>一、税收收入</t>
  </si>
  <si>
    <t xml:space="preserve">       增值税</t>
  </si>
  <si>
    <t xml:space="preserve">       营业税</t>
  </si>
  <si>
    <t xml:space="preserve">       企业所得税</t>
  </si>
  <si>
    <t xml:space="preserve">       企业所得税退税</t>
  </si>
  <si>
    <t xml:space="preserve">       个人所得税</t>
  </si>
  <si>
    <t xml:space="preserve">       资源税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</si>
  <si>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</si>
  <si>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</si>
  <si>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</si>
  <si>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</si>
  <si>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</si>
  <si>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车船税</t>
  </si>
  <si>
    <t xml:space="preserve">       耕地占用税</t>
  </si>
  <si>
    <t xml:space="preserve">       契税</t>
  </si>
  <si>
    <t xml:space="preserve">       环境保护税</t>
  </si>
  <si>
    <t xml:space="preserve">       烟叶税</t>
  </si>
  <si>
    <t xml:space="preserve">       其他税收收入</t>
  </si>
  <si>
    <t>二、非税收入</t>
  </si>
  <si>
    <t xml:space="preserve">       专项收入</t>
  </si>
  <si>
    <t xml:space="preserve">       行政事业性收费收入</t>
  </si>
  <si>
    <t xml:space="preserve">       罚没收入</t>
  </si>
  <si>
    <t xml:space="preserve">       国有资本经营收入</t>
  </si>
  <si>
    <t xml:space="preserve">       国有资源（资产）有偿使用收入</t>
  </si>
  <si>
    <t xml:space="preserve">       捐赠收入</t>
  </si>
  <si>
    <t xml:space="preserve">       政府住房基金收入</t>
  </si>
  <si>
    <t xml:space="preserve">       其他收入</t>
  </si>
  <si>
    <t xml:space="preserve"> </t>
  </si>
  <si>
    <t>2019年墨脱县一般公共预算税收返还和转移支付表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</si>
  <si>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</si>
  <si>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</si>
  <si>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 xml:space="preserve">  调入预算稳定调节基金</t>
  </si>
  <si>
    <t xml:space="preserve">  一般性转移支付</t>
  </si>
  <si>
    <t xml:space="preserve">  公共财政预算收入  </t>
  </si>
  <si>
    <t xml:space="preserve">  专项转移支付</t>
  </si>
  <si>
    <t xml:space="preserve">  返还性收入</t>
  </si>
  <si>
    <t xml:space="preserve">  返还性支出</t>
  </si>
  <si>
    <t xml:space="preserve">      增值税税收返还收入</t>
  </si>
  <si>
    <t xml:space="preserve">  上解支出</t>
  </si>
  <si>
    <t xml:space="preserve">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</si>
  <si>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</si>
  <si>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</si>
  <si>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</si>
  <si>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</si>
  <si>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基层公检法司转移支付收入</t>
  </si>
  <si>
    <t xml:space="preserve">      城乡义务教育转移支付收入</t>
  </si>
  <si>
    <t xml:space="preserve">      新型农村合作医疗</t>
  </si>
  <si>
    <t xml:space="preserve">      重点生态功能区转移支付收入</t>
  </si>
  <si>
    <t xml:space="preserve">      固定数额补助收入</t>
  </si>
  <si>
    <t xml:space="preserve">      边疆地区转移支付收入</t>
  </si>
  <si>
    <t xml:space="preserve">      其他一般性转移支付收入</t>
  </si>
  <si>
    <t xml:space="preserve">  专项转移支付收入</t>
  </si>
  <si>
    <t xml:space="preserve">      一般公共服务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</si>
  <si>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</si>
  <si>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</si>
  <si>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</si>
  <si>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</si>
  <si>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</si>
  <si>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>2019年度墨脱县社会保险基金收支预算表</t>
  </si>
  <si>
    <t>项    目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</si>
  <si>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</si>
  <si>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</si>
  <si>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</si>
  <si>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</si>
  <si>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</si>
  <si>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</si>
  <si>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</si>
  <si>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</si>
  <si>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</si>
  <si>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</si>
  <si>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</si>
  <si>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</si>
  <si>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</si>
  <si>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</si>
  <si>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</si>
  <si>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</si>
  <si>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</si>
  <si>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</si>
  <si>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</si>
  <si>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>三、本年收支结余</t>
  </si>
  <si>
    <t>四、年末滚存结余</t>
  </si>
  <si>
    <t>备注：墨脱县无社会保险基金收入与支出</t>
  </si>
  <si>
    <t>2019年墨脱县政府采购预算表</t>
  </si>
  <si>
    <t>时间</t>
  </si>
  <si>
    <t>采购单位</t>
  </si>
  <si>
    <t>采购项目</t>
  </si>
  <si>
    <t>预算金额</t>
  </si>
  <si>
    <t>2019年</t>
  </si>
  <si>
    <t>注：年初未预算安排政府采购</t>
  </si>
  <si>
    <t>墨脱县政府本级2098年国有资本经营预算收支总表</t>
  </si>
  <si>
    <t>财资地预01表</t>
  </si>
  <si>
    <t>金额单位：万元</t>
  </si>
  <si>
    <r>
      <t>收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入</t>
    </r>
  </si>
  <si>
    <r>
      <t>支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出</t>
    </r>
  </si>
  <si>
    <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</si>
  <si>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t>行次</t>
  </si>
  <si>
    <t>2018年执行数</t>
  </si>
  <si>
    <t>省本级</t>
  </si>
  <si>
    <t>地市级及以下</t>
  </si>
  <si>
    <t>栏次</t>
  </si>
  <si>
    <t>一、利润收入</t>
  </si>
  <si>
    <t>一、国有资本经营预算补充社保基金支出</t>
  </si>
  <si>
    <t>二、股利、股息收入</t>
  </si>
  <si>
    <t>二、解决历史遗留问题及改革成本支出</t>
  </si>
  <si>
    <t>三、产权转让收入</t>
  </si>
  <si>
    <t>三、国有企业资本金注入</t>
  </si>
  <si>
    <t>四、清算收入</t>
  </si>
  <si>
    <t>四、国有企业政策性补贴</t>
  </si>
  <si>
    <t>五、国有资本经营预算转移支付收入</t>
  </si>
  <si>
    <t>五、金融国有资本经营预算支出</t>
  </si>
  <si>
    <t>六、其他国有资本经营预算收入</t>
  </si>
  <si>
    <t>六、调出资金</t>
  </si>
  <si>
    <t>七、国有资本经营预算转移支付支出</t>
  </si>
  <si>
    <t>八、其他国有资本经营预算支出</t>
  </si>
  <si>
    <t>上年结转</t>
  </si>
  <si>
    <t>结转下年</t>
  </si>
  <si>
    <r>
      <t>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</si>
  <si>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r>
      <t>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</si>
  <si>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备注：本级政府没有国有资本经营收支预算</t>
  </si>
  <si>
    <t xml:space="preserve">                           墨脱县政府本级2019年国有资本经营收入预算表</t>
  </si>
  <si>
    <t>预算数为执行数的%</t>
  </si>
  <si>
    <t xml:space="preserve">    金融企业利润收入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</si>
  <si>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</si>
  <si>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</si>
  <si>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</si>
  <si>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建材企业利润收入</t>
  </si>
  <si>
    <t xml:space="preserve">    其他国有资本经营预算企业利润收入</t>
  </si>
  <si>
    <r>
      <t xml:space="preserve">          </t>
    </r>
    <r>
      <rPr>
        <sz val="10"/>
        <rFont val="宋体"/>
        <family val="0"/>
      </rPr>
      <t>国有控股公司股利、股息收入</t>
    </r>
  </si>
  <si>
    <r>
      <t xml:space="preserve">          </t>
    </r>
    <r>
      <rPr>
        <sz val="10"/>
        <rFont val="宋体"/>
        <family val="0"/>
      </rPr>
      <t>国有参股公司股利、股息收入</t>
    </r>
  </si>
  <si>
    <r>
      <t xml:space="preserve">          </t>
    </r>
    <r>
      <rPr>
        <sz val="10"/>
        <rFont val="宋体"/>
        <family val="0"/>
      </rPr>
      <t>其他国有资本经营预算企业股利、股息收入</t>
    </r>
  </si>
  <si>
    <r>
      <t xml:space="preserve">          </t>
    </r>
    <r>
      <rPr>
        <sz val="10"/>
        <rFont val="宋体"/>
        <family val="0"/>
      </rPr>
      <t>国有股权、股份转让收入</t>
    </r>
  </si>
  <si>
    <r>
      <t xml:space="preserve">          </t>
    </r>
    <r>
      <rPr>
        <sz val="10"/>
        <rFont val="宋体"/>
        <family val="0"/>
      </rPr>
      <t>国有独资企业产权转让收入</t>
    </r>
  </si>
  <si>
    <r>
      <t xml:space="preserve">          </t>
    </r>
    <r>
      <rPr>
        <sz val="10"/>
        <rFont val="宋体"/>
        <family val="0"/>
      </rPr>
      <t>其他国有资本经营预算企业产权转让收入</t>
    </r>
  </si>
  <si>
    <r>
      <t xml:space="preserve">         </t>
    </r>
    <r>
      <rPr>
        <sz val="10"/>
        <rFont val="宋体"/>
        <family val="0"/>
      </rPr>
      <t>国有股权、股份清算收入</t>
    </r>
  </si>
  <si>
    <r>
      <t xml:space="preserve">         </t>
    </r>
    <r>
      <rPr>
        <sz val="10"/>
        <rFont val="宋体"/>
        <family val="0"/>
      </rPr>
      <t>国有独资企业清算收入</t>
    </r>
  </si>
  <si>
    <r>
      <t xml:space="preserve">         </t>
    </r>
    <r>
      <rPr>
        <sz val="10"/>
        <rFont val="宋体"/>
        <family val="0"/>
      </rPr>
      <t>其他国有资本经营预算企业清算收入</t>
    </r>
  </si>
  <si>
    <t xml:space="preserve">    国有资本经营预算转移支付收入</t>
  </si>
  <si>
    <r>
      <rPr>
        <b/>
        <sz val="10"/>
        <rFont val="宋体"/>
        <family val="0"/>
      </rPr>
      <t>本年收入</t>
    </r>
    <r>
      <rPr>
        <b/>
        <sz val="10"/>
        <rFont val="宋体"/>
        <family val="0"/>
      </rPr>
      <t>合</t>
    </r>
    <r>
      <rPr>
        <b/>
        <sz val="10"/>
        <rFont val="宋体"/>
        <family val="0"/>
      </rPr>
      <t>计</t>
    </r>
  </si>
  <si>
    <t>备注：本级政府没有国有资本经营收入预算</t>
  </si>
  <si>
    <t>墨脱县政府本级2019年国有资本经营支出预算表</t>
  </si>
  <si>
    <t>2017年执行数</t>
  </si>
  <si>
    <t>2018年预算数</t>
  </si>
  <si>
    <r>
      <t>费用性支出</t>
    </r>
    <r>
      <rPr>
        <b/>
        <sz val="11"/>
        <rFont val="Times New Roman"/>
        <family val="1"/>
      </rPr>
      <t xml:space="preserve"> </t>
    </r>
  </si>
  <si>
    <t>其他支出</t>
  </si>
  <si>
    <t xml:space="preserve">一、国有资本经营预算支出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</si>
  <si>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</si>
  <si>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</si>
  <si>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</si>
  <si>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</si>
  <si>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>国有企业改革成本支出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</si>
  <si>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</si>
  <si>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</si>
  <si>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</si>
  <si>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</si>
  <si>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</si>
  <si>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</si>
  <si>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</si>
  <si>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</si>
  <si>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</si>
  <si>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</si>
  <si>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</si>
  <si>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</si>
  <si>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</si>
  <si>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</si>
  <si>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二、转移性支出</t>
  </si>
  <si>
    <t xml:space="preserve">     调出资金</t>
  </si>
  <si>
    <t xml:space="preserve">       国有资本经营预算调出资金</t>
  </si>
  <si>
    <t>备注：本级政府没有国有资本经营预算</t>
  </si>
  <si>
    <t>一般公共预算本级支出表</t>
  </si>
  <si>
    <t>县本级支出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</si>
</sst>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.00_ ;\-#,##0.00;;"/>
    <numFmt numFmtId="179" formatCode="#,##0.00_ "/>
    <numFmt numFmtId="180" formatCode="#,##0.0000"/>
  </numFmts>
  <fonts count="8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b/>
      <sz val="13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22"/>
      <name val="方正小标宋简体"/>
      <family val="4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4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9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2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14"/>
      <color theme="1"/>
      <name val="华文楷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0.5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1" fillId="5" borderId="0" applyNumberFormat="0" applyBorder="0" applyAlignment="0" applyProtection="0"/>
    <xf numFmtId="43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2" fillId="9" borderId="0" applyNumberFormat="0" applyBorder="0" applyAlignment="0" applyProtection="0"/>
    <xf numFmtId="0" fontId="55" fillId="0" borderId="5" applyNumberFormat="0" applyFill="0" applyAlignment="0" applyProtection="0"/>
    <xf numFmtId="0" fontId="52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0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2" fillId="23" borderId="0" applyNumberFormat="0" applyBorder="0" applyAlignment="0" applyProtection="0"/>
    <xf numFmtId="0" fontId="7" fillId="0" borderId="0">
      <alignment/>
      <protection/>
    </xf>
    <xf numFmtId="0" fontId="5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2" fillId="27" borderId="0" applyNumberFormat="0" applyBorder="0" applyAlignment="0" applyProtection="0"/>
    <xf numFmtId="0" fontId="0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7" fillId="0" borderId="0">
      <alignment vertical="center"/>
      <protection/>
    </xf>
    <xf numFmtId="0" fontId="0" fillId="31" borderId="0" applyNumberFormat="0" applyBorder="0" applyAlignment="0" applyProtection="0"/>
    <xf numFmtId="0" fontId="52" fillId="32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</cellStyleXfs>
  <cellXfs count="232"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7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70" fillId="0" borderId="11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33" borderId="10" xfId="33" applyFont="1" applyFill="1" applyBorder="1" applyAlignment="1">
      <alignment horizontal="left" vertical="center"/>
      <protection/>
    </xf>
    <xf numFmtId="0" fontId="1" fillId="33" borderId="0" xfId="33" applyFont="1" applyFill="1" applyAlignment="1">
      <alignment horizontal="center" vertical="center"/>
      <protection/>
    </xf>
    <xf numFmtId="0" fontId="7" fillId="33" borderId="0" xfId="33" applyFill="1" applyAlignment="1">
      <alignment vertical="center"/>
      <protection/>
    </xf>
    <xf numFmtId="0" fontId="10" fillId="33" borderId="14" xfId="33" applyFont="1" applyFill="1" applyBorder="1" applyAlignment="1">
      <alignment horizontal="center" vertical="center" wrapText="1"/>
      <protection/>
    </xf>
    <xf numFmtId="0" fontId="10" fillId="33" borderId="14" xfId="33" applyFont="1" applyFill="1" applyBorder="1" applyAlignment="1">
      <alignment horizontal="center" vertical="center"/>
      <protection/>
    </xf>
    <xf numFmtId="0" fontId="10" fillId="33" borderId="11" xfId="33" applyFont="1" applyFill="1" applyBorder="1" applyAlignment="1">
      <alignment horizontal="center" vertical="center"/>
      <protection/>
    </xf>
    <xf numFmtId="0" fontId="10" fillId="33" borderId="15" xfId="33" applyFont="1" applyFill="1" applyBorder="1" applyAlignment="1">
      <alignment horizontal="center" vertical="center" wrapText="1"/>
      <protection/>
    </xf>
    <xf numFmtId="0" fontId="10" fillId="33" borderId="15" xfId="33" applyFont="1" applyFill="1" applyBorder="1" applyAlignment="1">
      <alignment horizontal="center" vertical="center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10" fillId="33" borderId="13" xfId="33" applyFont="1" applyFill="1" applyBorder="1" applyAlignment="1">
      <alignment horizontal="center" vertical="center" wrapText="1"/>
      <protection/>
    </xf>
    <xf numFmtId="0" fontId="10" fillId="33" borderId="13" xfId="33" applyFont="1" applyFill="1" applyBorder="1" applyAlignment="1">
      <alignment horizontal="center" vertical="center"/>
      <protection/>
    </xf>
    <xf numFmtId="0" fontId="1" fillId="33" borderId="13" xfId="33" applyFont="1" applyFill="1" applyBorder="1" applyAlignment="1">
      <alignment horizontal="left" vertical="center"/>
      <protection/>
    </xf>
    <xf numFmtId="0" fontId="1" fillId="33" borderId="13" xfId="33" applyFont="1" applyFill="1" applyBorder="1" applyAlignment="1">
      <alignment horizontal="center" vertical="center"/>
      <protection/>
    </xf>
    <xf numFmtId="0" fontId="1" fillId="33" borderId="11" xfId="33" applyFont="1" applyFill="1" applyBorder="1" applyAlignment="1">
      <alignment horizontal="center" vertical="center" wrapText="1"/>
      <protection/>
    </xf>
    <xf numFmtId="0" fontId="10" fillId="33" borderId="11" xfId="33" applyFont="1" applyFill="1" applyBorder="1" applyAlignment="1">
      <alignment horizontal="left" vertical="center"/>
      <protection/>
    </xf>
    <xf numFmtId="0" fontId="10" fillId="33" borderId="11" xfId="33" applyFont="1" applyFill="1" applyBorder="1" applyAlignment="1">
      <alignment vertical="center"/>
      <protection/>
    </xf>
    <xf numFmtId="0" fontId="1" fillId="33" borderId="11" xfId="33" applyFont="1" applyFill="1" applyBorder="1" applyAlignment="1">
      <alignment horizontal="center" vertical="center"/>
      <protection/>
    </xf>
    <xf numFmtId="176" fontId="1" fillId="33" borderId="11" xfId="33" applyNumberFormat="1" applyFont="1" applyFill="1" applyBorder="1" applyAlignment="1">
      <alignment horizontal="center" vertical="center"/>
      <protection/>
    </xf>
    <xf numFmtId="0" fontId="1" fillId="33" borderId="11" xfId="33" applyFont="1" applyFill="1" applyBorder="1" applyAlignment="1">
      <alignment horizontal="left" vertical="center"/>
      <protection/>
    </xf>
    <xf numFmtId="0" fontId="11" fillId="33" borderId="16" xfId="33" applyFont="1" applyFill="1" applyBorder="1" applyAlignment="1">
      <alignment vertical="top" wrapText="1"/>
      <protection/>
    </xf>
    <xf numFmtId="0" fontId="9" fillId="33" borderId="0" xfId="33" applyFont="1" applyFill="1" applyAlignment="1">
      <alignment horizontal="right" vertical="center"/>
      <protection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9" fillId="0" borderId="0" xfId="33" applyFont="1">
      <alignment/>
      <protection/>
    </xf>
    <xf numFmtId="0" fontId="7" fillId="0" borderId="0" xfId="33">
      <alignment/>
      <protection/>
    </xf>
    <xf numFmtId="0" fontId="9" fillId="0" borderId="14" xfId="33" applyFont="1" applyBorder="1" applyAlignment="1">
      <alignment horizontal="center" vertical="center"/>
      <protection/>
    </xf>
    <xf numFmtId="0" fontId="9" fillId="0" borderId="11" xfId="33" applyFont="1" applyBorder="1" applyAlignment="1">
      <alignment horizontal="center" vertical="center"/>
      <protection/>
    </xf>
    <xf numFmtId="0" fontId="9" fillId="0" borderId="13" xfId="33" applyFont="1" applyBorder="1" applyAlignment="1">
      <alignment horizontal="center" vertical="center"/>
      <protection/>
    </xf>
    <xf numFmtId="0" fontId="9" fillId="0" borderId="13" xfId="33" applyFont="1" applyBorder="1" applyAlignment="1">
      <alignment horizontal="left" vertical="center"/>
      <protection/>
    </xf>
    <xf numFmtId="0" fontId="9" fillId="0" borderId="11" xfId="33" applyFont="1" applyBorder="1" applyAlignment="1">
      <alignment horizontal="left" vertical="center"/>
      <protection/>
    </xf>
    <xf numFmtId="0" fontId="9" fillId="0" borderId="11" xfId="33" applyFont="1" applyBorder="1" applyAlignment="1">
      <alignment vertical="center"/>
      <protection/>
    </xf>
    <xf numFmtId="177" fontId="9" fillId="0" borderId="11" xfId="33" applyNumberFormat="1" applyFont="1" applyBorder="1" applyAlignment="1">
      <alignment horizontal="center" vertical="center"/>
      <protection/>
    </xf>
    <xf numFmtId="0" fontId="9" fillId="34" borderId="17" xfId="33" applyFont="1" applyFill="1" applyBorder="1" applyAlignment="1">
      <alignment horizontal="left" vertical="center"/>
      <protection/>
    </xf>
    <xf numFmtId="0" fontId="12" fillId="0" borderId="11" xfId="33" applyFont="1" applyBorder="1" applyAlignment="1">
      <alignment vertical="center"/>
      <protection/>
    </xf>
    <xf numFmtId="0" fontId="13" fillId="0" borderId="11" xfId="33" applyFont="1" applyBorder="1" applyAlignment="1">
      <alignment horizontal="center" vertical="center"/>
      <protection/>
    </xf>
    <xf numFmtId="0" fontId="7" fillId="0" borderId="0" xfId="0" applyFont="1" applyFill="1" applyAlignment="1">
      <alignment horizontal="left"/>
    </xf>
    <xf numFmtId="0" fontId="9" fillId="0" borderId="0" xfId="33" applyFont="1" applyAlignment="1">
      <alignment horizontal="right"/>
      <protection/>
    </xf>
    <xf numFmtId="0" fontId="9" fillId="0" borderId="14" xfId="33" applyFont="1" applyBorder="1" applyAlignment="1">
      <alignment horizontal="center" vertical="center" wrapText="1"/>
      <protection/>
    </xf>
    <xf numFmtId="0" fontId="9" fillId="0" borderId="13" xfId="33" applyFont="1" applyBorder="1" applyAlignment="1">
      <alignment horizontal="center" vertical="center" wrapText="1"/>
      <protection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/>
    </xf>
    <xf numFmtId="4" fontId="9" fillId="33" borderId="11" xfId="33" applyNumberFormat="1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72" fillId="33" borderId="0" xfId="0" applyFont="1" applyFill="1" applyAlignment="1">
      <alignment horizontal="righ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13" fillId="35" borderId="11" xfId="0" applyNumberFormat="1" applyFont="1" applyFill="1" applyBorder="1" applyAlignment="1" applyProtection="1">
      <alignment horizontal="center" vertical="center"/>
      <protection/>
    </xf>
    <xf numFmtId="0" fontId="13" fillId="35" borderId="11" xfId="0" applyNumberFormat="1" applyFont="1" applyFill="1" applyBorder="1" applyAlignment="1" applyProtection="1">
      <alignment horizontal="center" vertical="center" wrapText="1"/>
      <protection/>
    </xf>
    <xf numFmtId="0" fontId="13" fillId="35" borderId="11" xfId="0" applyNumberFormat="1" applyFont="1" applyFill="1" applyBorder="1" applyAlignment="1" applyProtection="1">
      <alignment vertical="center"/>
      <protection/>
    </xf>
    <xf numFmtId="3" fontId="9" fillId="36" borderId="11" xfId="0" applyNumberFormat="1" applyFont="1" applyFill="1" applyBorder="1" applyAlignment="1" applyProtection="1">
      <alignment horizontal="right" vertical="center"/>
      <protection/>
    </xf>
    <xf numFmtId="3" fontId="9" fillId="37" borderId="11" xfId="0" applyNumberFormat="1" applyFont="1" applyFill="1" applyBorder="1" applyAlignment="1" applyProtection="1">
      <alignment horizontal="right" vertical="center"/>
      <protection/>
    </xf>
    <xf numFmtId="0" fontId="9" fillId="35" borderId="11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6" fillId="0" borderId="0" xfId="68" applyFont="1" applyFill="1" applyBorder="1" applyAlignment="1">
      <alignment vertical="center"/>
      <protection/>
    </xf>
    <xf numFmtId="0" fontId="7" fillId="0" borderId="0" xfId="68" applyFill="1" applyBorder="1" applyAlignment="1">
      <alignment/>
      <protection/>
    </xf>
    <xf numFmtId="0" fontId="17" fillId="0" borderId="0" xfId="68" applyFont="1" applyFill="1" applyBorder="1" applyAlignment="1">
      <alignment horizontal="center" vertical="center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15" fillId="0" borderId="22" xfId="68" applyFont="1" applyFill="1" applyBorder="1" applyAlignment="1">
      <alignment horizontal="center" vertical="center"/>
      <protection/>
    </xf>
    <xf numFmtId="0" fontId="15" fillId="0" borderId="23" xfId="68" applyFont="1" applyFill="1" applyBorder="1" applyAlignment="1">
      <alignment horizontal="center" vertical="center"/>
      <protection/>
    </xf>
    <xf numFmtId="0" fontId="15" fillId="0" borderId="11" xfId="68" applyFont="1" applyFill="1" applyBorder="1" applyAlignment="1">
      <alignment horizontal="center" vertical="center"/>
      <protection/>
    </xf>
    <xf numFmtId="0" fontId="10" fillId="0" borderId="11" xfId="68" applyFont="1" applyFill="1" applyBorder="1" applyAlignment="1">
      <alignment horizontal="left" vertical="center"/>
      <protection/>
    </xf>
    <xf numFmtId="1" fontId="10" fillId="0" borderId="11" xfId="68" applyNumberFormat="1" applyFont="1" applyFill="1" applyBorder="1" applyAlignment="1" applyProtection="1">
      <alignment vertical="center"/>
      <protection locked="0"/>
    </xf>
    <xf numFmtId="0" fontId="10" fillId="0" borderId="11" xfId="68" applyFont="1" applyFill="1" applyBorder="1" applyAlignment="1">
      <alignment vertical="center"/>
      <protection/>
    </xf>
    <xf numFmtId="1" fontId="1" fillId="0" borderId="11" xfId="68" applyNumberFormat="1" applyFont="1" applyFill="1" applyBorder="1" applyAlignment="1" applyProtection="1">
      <alignment horizontal="left" vertical="center"/>
      <protection locked="0"/>
    </xf>
    <xf numFmtId="0" fontId="1" fillId="0" borderId="11" xfId="68" applyFont="1" applyFill="1" applyBorder="1" applyAlignment="1">
      <alignment vertical="center"/>
      <protection/>
    </xf>
    <xf numFmtId="1" fontId="10" fillId="0" borderId="11" xfId="68" applyNumberFormat="1" applyFont="1" applyFill="1" applyBorder="1" applyAlignment="1" applyProtection="1">
      <alignment horizontal="left" vertical="center"/>
      <protection locked="0"/>
    </xf>
    <xf numFmtId="1" fontId="1" fillId="0" borderId="11" xfId="68" applyNumberFormat="1" applyFont="1" applyFill="1" applyBorder="1" applyAlignment="1" applyProtection="1">
      <alignment vertical="center"/>
      <protection locked="0"/>
    </xf>
    <xf numFmtId="0" fontId="1" fillId="0" borderId="11" xfId="68" applyNumberFormat="1" applyFont="1" applyFill="1" applyBorder="1" applyAlignment="1" applyProtection="1">
      <alignment vertical="center"/>
      <protection locked="0"/>
    </xf>
    <xf numFmtId="3" fontId="1" fillId="0" borderId="11" xfId="68" applyNumberFormat="1" applyFont="1" applyFill="1" applyBorder="1" applyAlignment="1" applyProtection="1">
      <alignment vertical="center"/>
      <protection/>
    </xf>
    <xf numFmtId="0" fontId="1" fillId="0" borderId="11" xfId="68" applyFont="1" applyFill="1" applyBorder="1" applyAlignment="1">
      <alignment horizontal="left" vertical="center"/>
      <protection/>
    </xf>
    <xf numFmtId="0" fontId="1" fillId="0" borderId="11" xfId="68" applyFont="1" applyFill="1" applyBorder="1" applyAlignment="1">
      <alignment horizontal="right" vertical="center"/>
      <protection/>
    </xf>
    <xf numFmtId="3" fontId="10" fillId="0" borderId="11" xfId="68" applyNumberFormat="1" applyFont="1" applyFill="1" applyBorder="1" applyAlignment="1" applyProtection="1">
      <alignment vertical="center"/>
      <protection/>
    </xf>
    <xf numFmtId="3" fontId="1" fillId="0" borderId="11" xfId="68" applyNumberFormat="1" applyFont="1" applyFill="1" applyBorder="1" applyAlignment="1" applyProtection="1">
      <alignment horizontal="left" vertical="center"/>
      <protection/>
    </xf>
    <xf numFmtId="0" fontId="10" fillId="0" borderId="11" xfId="68" applyFont="1" applyFill="1" applyBorder="1" applyAlignment="1">
      <alignment horizontal="distributed" vertical="center"/>
      <protection/>
    </xf>
    <xf numFmtId="0" fontId="18" fillId="0" borderId="0" xfId="68" applyFont="1" applyFill="1" applyBorder="1" applyAlignment="1">
      <alignment horizontal="center" vertical="center"/>
      <protection/>
    </xf>
    <xf numFmtId="0" fontId="15" fillId="0" borderId="11" xfId="68" applyFont="1" applyFill="1" applyBorder="1" applyAlignment="1">
      <alignment horizontal="left" vertical="center"/>
      <protection/>
    </xf>
    <xf numFmtId="177" fontId="15" fillId="0" borderId="11" xfId="68" applyNumberFormat="1" applyFont="1" applyFill="1" applyBorder="1" applyAlignment="1">
      <alignment horizontal="right" vertical="center"/>
      <protection/>
    </xf>
    <xf numFmtId="0" fontId="19" fillId="0" borderId="11" xfId="68" applyFont="1" applyFill="1" applyBorder="1" applyAlignment="1">
      <alignment horizontal="left" vertical="center"/>
      <protection/>
    </xf>
    <xf numFmtId="177" fontId="73" fillId="0" borderId="11" xfId="68" applyNumberFormat="1" applyFont="1" applyFill="1" applyBorder="1" applyAlignment="1">
      <alignment horizontal="right" vertical="center"/>
      <protection/>
    </xf>
    <xf numFmtId="0" fontId="7" fillId="0" borderId="21" xfId="68" applyFont="1" applyFill="1" applyBorder="1" applyAlignment="1">
      <alignment horizontal="left" vertical="center" wrapText="1"/>
      <protection/>
    </xf>
    <xf numFmtId="0" fontId="74" fillId="33" borderId="0" xfId="0" applyFont="1" applyFill="1" applyBorder="1" applyAlignment="1">
      <alignment/>
    </xf>
    <xf numFmtId="0" fontId="16" fillId="33" borderId="0" xfId="68" applyFont="1" applyFill="1" applyAlignment="1">
      <alignment vertical="center"/>
      <protection/>
    </xf>
    <xf numFmtId="0" fontId="7" fillId="33" borderId="0" xfId="68" applyFill="1">
      <alignment/>
      <protection/>
    </xf>
    <xf numFmtId="0" fontId="7" fillId="33" borderId="0" xfId="56" applyFill="1">
      <alignment/>
      <protection/>
    </xf>
    <xf numFmtId="0" fontId="17" fillId="33" borderId="0" xfId="68" applyFont="1" applyFill="1" applyAlignment="1">
      <alignment horizontal="center" vertical="center"/>
      <protection/>
    </xf>
    <xf numFmtId="0" fontId="17" fillId="33" borderId="0" xfId="56" applyFont="1" applyFill="1" applyAlignment="1">
      <alignment horizontal="center" vertical="center"/>
      <protection/>
    </xf>
    <xf numFmtId="0" fontId="7" fillId="33" borderId="0" xfId="68" applyFill="1" applyAlignment="1">
      <alignment horizontal="right"/>
      <protection/>
    </xf>
    <xf numFmtId="0" fontId="22" fillId="33" borderId="22" xfId="68" applyFont="1" applyFill="1" applyBorder="1" applyAlignment="1">
      <alignment horizontal="center" vertical="center"/>
      <protection/>
    </xf>
    <xf numFmtId="0" fontId="22" fillId="33" borderId="19" xfId="68" applyFont="1" applyFill="1" applyBorder="1" applyAlignment="1">
      <alignment horizontal="center" vertical="center"/>
      <protection/>
    </xf>
    <xf numFmtId="0" fontId="22" fillId="33" borderId="22" xfId="56" applyFont="1" applyFill="1" applyBorder="1" applyAlignment="1">
      <alignment horizontal="center" vertical="center"/>
      <protection/>
    </xf>
    <xf numFmtId="0" fontId="15" fillId="33" borderId="11" xfId="68" applyFont="1" applyFill="1" applyBorder="1" applyAlignment="1">
      <alignment horizontal="center" vertical="center"/>
      <protection/>
    </xf>
    <xf numFmtId="0" fontId="10" fillId="33" borderId="13" xfId="56" applyFont="1" applyFill="1" applyBorder="1" applyAlignment="1">
      <alignment horizontal="center" vertical="center"/>
      <protection/>
    </xf>
    <xf numFmtId="3" fontId="1" fillId="33" borderId="11" xfId="68" applyNumberFormat="1" applyFont="1" applyFill="1" applyBorder="1" applyAlignment="1" applyProtection="1">
      <alignment vertical="center"/>
      <protection/>
    </xf>
    <xf numFmtId="0" fontId="1" fillId="33" borderId="11" xfId="68" applyFont="1" applyFill="1" applyBorder="1" applyAlignment="1">
      <alignment vertical="center"/>
      <protection/>
    </xf>
    <xf numFmtId="3" fontId="1" fillId="33" borderId="11" xfId="56" applyNumberFormat="1" applyFont="1" applyFill="1" applyBorder="1" applyAlignment="1" applyProtection="1">
      <alignment vertical="center"/>
      <protection/>
    </xf>
    <xf numFmtId="0" fontId="10" fillId="33" borderId="13" xfId="68" applyFont="1" applyFill="1" applyBorder="1" applyAlignment="1">
      <alignment horizontal="center" vertical="center"/>
      <protection/>
    </xf>
    <xf numFmtId="3" fontId="1" fillId="33" borderId="11" xfId="56" applyNumberFormat="1" applyFont="1" applyFill="1" applyBorder="1" applyAlignment="1" applyProtection="1">
      <alignment horizontal="left" vertical="center"/>
      <protection/>
    </xf>
    <xf numFmtId="3" fontId="20" fillId="33" borderId="11" xfId="68" applyNumberFormat="1" applyFont="1" applyFill="1" applyBorder="1" applyAlignment="1" applyProtection="1">
      <alignment vertical="center"/>
      <protection/>
    </xf>
    <xf numFmtId="177" fontId="7" fillId="33" borderId="11" xfId="68" applyNumberFormat="1" applyFont="1" applyFill="1" applyBorder="1" applyAlignment="1">
      <alignment vertical="center"/>
      <protection/>
    </xf>
    <xf numFmtId="0" fontId="1" fillId="33" borderId="11" xfId="56" applyFont="1" applyFill="1" applyBorder="1" applyAlignment="1">
      <alignment horizontal="left" vertical="center"/>
      <protection/>
    </xf>
    <xf numFmtId="0" fontId="7" fillId="33" borderId="11" xfId="68" applyFont="1" applyFill="1" applyBorder="1" applyAlignment="1">
      <alignment vertical="center"/>
      <protection/>
    </xf>
    <xf numFmtId="177" fontId="7" fillId="33" borderId="11" xfId="68" applyNumberFormat="1" applyFont="1" applyFill="1" applyBorder="1" applyAlignment="1">
      <alignment horizontal="right" vertical="center"/>
      <protection/>
    </xf>
    <xf numFmtId="3" fontId="1" fillId="33" borderId="11" xfId="68" applyNumberFormat="1" applyFont="1" applyFill="1" applyBorder="1" applyAlignment="1" applyProtection="1">
      <alignment horizontal="left" vertical="center"/>
      <protection/>
    </xf>
    <xf numFmtId="0" fontId="20" fillId="33" borderId="11" xfId="56" applyFont="1" applyFill="1" applyBorder="1" applyAlignment="1">
      <alignment horizontal="left" vertical="center"/>
      <protection/>
    </xf>
    <xf numFmtId="0" fontId="10" fillId="33" borderId="11" xfId="68" applyFont="1" applyFill="1" applyBorder="1" applyAlignment="1">
      <alignment horizontal="distributed" vertical="center"/>
      <protection/>
    </xf>
    <xf numFmtId="0" fontId="74" fillId="0" borderId="0" xfId="0" applyFont="1" applyFill="1" applyBorder="1" applyAlignment="1">
      <alignment/>
    </xf>
    <xf numFmtId="0" fontId="0" fillId="0" borderId="0" xfId="67" applyFont="1" applyFill="1" applyBorder="1" applyAlignment="1">
      <alignment horizontal="left" vertical="center"/>
      <protection/>
    </xf>
    <xf numFmtId="0" fontId="0" fillId="0" borderId="0" xfId="67" applyFont="1" applyFill="1" applyBorder="1" applyAlignment="1">
      <alignment vertical="center"/>
      <protection/>
    </xf>
    <xf numFmtId="0" fontId="23" fillId="0" borderId="0" xfId="67" applyNumberFormat="1" applyFont="1" applyFill="1" applyBorder="1" applyAlignment="1" applyProtection="1">
      <alignment horizontal="center" vertical="center"/>
      <protection/>
    </xf>
    <xf numFmtId="0" fontId="24" fillId="0" borderId="10" xfId="67" applyNumberFormat="1" applyFont="1" applyFill="1" applyBorder="1" applyAlignment="1" applyProtection="1">
      <alignment horizontal="right" vertical="center"/>
      <protection/>
    </xf>
    <xf numFmtId="0" fontId="25" fillId="0" borderId="14" xfId="67" applyNumberFormat="1" applyFont="1" applyFill="1" applyBorder="1" applyAlignment="1" applyProtection="1">
      <alignment horizontal="center" vertical="center"/>
      <protection/>
    </xf>
    <xf numFmtId="0" fontId="25" fillId="0" borderId="11" xfId="67" applyNumberFormat="1" applyFont="1" applyFill="1" applyBorder="1" applyAlignment="1" applyProtection="1">
      <alignment horizontal="center" vertical="center" wrapText="1"/>
      <protection/>
    </xf>
    <xf numFmtId="0" fontId="26" fillId="0" borderId="11" xfId="67" applyNumberFormat="1" applyFont="1" applyFill="1" applyBorder="1" applyAlignment="1" applyProtection="1">
      <alignment horizontal="center" vertical="center"/>
      <protection/>
    </xf>
    <xf numFmtId="0" fontId="25" fillId="0" borderId="11" xfId="67" applyNumberFormat="1" applyFont="1" applyFill="1" applyBorder="1" applyAlignment="1" applyProtection="1">
      <alignment horizontal="center" vertical="center"/>
      <protection/>
    </xf>
    <xf numFmtId="0" fontId="25" fillId="0" borderId="13" xfId="67" applyNumberFormat="1" applyFont="1" applyFill="1" applyBorder="1" applyAlignment="1" applyProtection="1">
      <alignment horizontal="center" vertical="center"/>
      <protection/>
    </xf>
    <xf numFmtId="0" fontId="25" fillId="34" borderId="11" xfId="67" applyNumberFormat="1" applyFont="1" applyFill="1" applyBorder="1" applyAlignment="1" applyProtection="1">
      <alignment horizontal="center" vertical="center" wrapText="1"/>
      <protection/>
    </xf>
    <xf numFmtId="178" fontId="24" fillId="34" borderId="11" xfId="67" applyNumberFormat="1" applyFont="1" applyFill="1" applyBorder="1" applyAlignment="1" applyProtection="1">
      <alignment horizontal="right" vertical="center"/>
      <protection/>
    </xf>
    <xf numFmtId="0" fontId="24" fillId="34" borderId="11" xfId="67" applyNumberFormat="1" applyFont="1" applyFill="1" applyBorder="1" applyAlignment="1" applyProtection="1">
      <alignment horizontal="center" vertical="center"/>
      <protection/>
    </xf>
    <xf numFmtId="179" fontId="24" fillId="34" borderId="11" xfId="67" applyNumberFormat="1" applyFont="1" applyFill="1" applyBorder="1" applyAlignment="1" applyProtection="1">
      <alignment horizontal="right" vertical="center"/>
      <protection/>
    </xf>
    <xf numFmtId="0" fontId="25" fillId="34" borderId="11" xfId="67" applyNumberFormat="1" applyFont="1" applyFill="1" applyBorder="1" applyAlignment="1" applyProtection="1">
      <alignment horizontal="center" vertical="center"/>
      <protection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right" vertical="center"/>
    </xf>
    <xf numFmtId="0" fontId="75" fillId="0" borderId="1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left" vertical="center"/>
    </xf>
    <xf numFmtId="177" fontId="76" fillId="0" borderId="11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70" fillId="0" borderId="0" xfId="0" applyFont="1" applyAlignment="1">
      <alignment vertical="center"/>
    </xf>
    <xf numFmtId="0" fontId="0" fillId="0" borderId="0" xfId="0" applyAlignment="1">
      <alignment vertical="center"/>
    </xf>
    <xf numFmtId="0" fontId="78" fillId="0" borderId="11" xfId="0" applyFont="1" applyBorder="1" applyAlignment="1">
      <alignment horizontal="center" vertical="center"/>
    </xf>
    <xf numFmtId="0" fontId="77" fillId="0" borderId="21" xfId="0" applyFont="1" applyBorder="1" applyAlignment="1">
      <alignment vertical="center"/>
    </xf>
    <xf numFmtId="0" fontId="79" fillId="0" borderId="0" xfId="0" applyFont="1" applyAlignment="1">
      <alignment horizontal="center" vertical="center"/>
    </xf>
    <xf numFmtId="0" fontId="70" fillId="0" borderId="0" xfId="0" applyFont="1" applyAlignment="1">
      <alignment horizontal="justify" vertical="center"/>
    </xf>
    <xf numFmtId="0" fontId="80" fillId="0" borderId="11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70" fillId="0" borderId="11" xfId="0" applyNumberFormat="1" applyFont="1" applyBorder="1" applyAlignment="1">
      <alignment horizontal="left" vertical="center" wrapText="1"/>
    </xf>
    <xf numFmtId="176" fontId="5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Border="1" applyAlignment="1">
      <alignment horizontal="center" vertical="center"/>
    </xf>
    <xf numFmtId="49" fontId="70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70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70" fillId="0" borderId="13" xfId="0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right" vertical="center"/>
    </xf>
    <xf numFmtId="0" fontId="7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49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/>
    </xf>
    <xf numFmtId="0" fontId="31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centerContinuous" vertical="center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horizontal="right" vertical="center"/>
    </xf>
    <xf numFmtId="180" fontId="5" fillId="0" borderId="19" xfId="0" applyNumberFormat="1" applyFont="1" applyFill="1" applyBorder="1" applyAlignment="1">
      <alignment horizontal="left" vertical="center"/>
    </xf>
    <xf numFmtId="179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/>
    </xf>
    <xf numFmtId="0" fontId="5" fillId="0" borderId="20" xfId="0" applyFont="1" applyFill="1" applyBorder="1" applyAlignment="1">
      <alignment horizontal="left" vertical="center"/>
    </xf>
    <xf numFmtId="176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4" fontId="5" fillId="0" borderId="18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 applyProtection="1">
      <alignment horizontal="right" vertical="center"/>
      <protection/>
    </xf>
    <xf numFmtId="0" fontId="5" fillId="34" borderId="11" xfId="0" applyFont="1" applyFill="1" applyBorder="1" applyAlignment="1">
      <alignment horizontal="left" vertical="center"/>
    </xf>
    <xf numFmtId="176" fontId="5" fillId="34" borderId="11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B5" sqref="B5"/>
    </sheetView>
  </sheetViews>
  <sheetFormatPr defaultColWidth="6.7109375" defaultRowHeight="12.75" customHeight="1"/>
  <cols>
    <col min="1" max="1" width="16.00390625" style="195" customWidth="1"/>
    <col min="2" max="2" width="12.57421875" style="195" customWidth="1"/>
    <col min="3" max="3" width="24.57421875" style="195" customWidth="1"/>
    <col min="4" max="4" width="11.421875" style="195" customWidth="1"/>
    <col min="5" max="5" width="22.8515625" style="195" customWidth="1"/>
    <col min="6" max="6" width="10.28125" style="195" customWidth="1"/>
    <col min="7" max="7" width="19.421875" style="195" customWidth="1"/>
    <col min="8" max="8" width="12.421875" style="195" customWidth="1"/>
    <col min="9" max="16384" width="6.7109375" style="195" customWidth="1"/>
  </cols>
  <sheetData>
    <row r="1" spans="1:8" ht="28.5" customHeight="1">
      <c r="A1" s="196" t="s">
        <v>0</v>
      </c>
      <c r="B1" s="197"/>
      <c r="C1" s="197"/>
      <c r="D1" s="197"/>
      <c r="E1" s="197"/>
      <c r="F1" s="197"/>
      <c r="G1" s="197"/>
      <c r="H1" s="197"/>
    </row>
    <row r="2" spans="1:8" ht="12.75" customHeight="1">
      <c r="A2" s="198"/>
      <c r="H2" s="199" t="s">
        <v>1</v>
      </c>
    </row>
    <row r="3" spans="1:8" ht="22.5" customHeight="1">
      <c r="A3" s="200" t="s">
        <v>2</v>
      </c>
      <c r="B3" s="200"/>
      <c r="C3" s="201" t="s">
        <v>3</v>
      </c>
      <c r="D3" s="202"/>
      <c r="E3" s="200" t="s">
        <v>4</v>
      </c>
      <c r="F3" s="200"/>
      <c r="G3" s="200" t="s">
        <v>5</v>
      </c>
      <c r="H3" s="200"/>
    </row>
    <row r="4" spans="1:8" ht="12.75" customHeight="1">
      <c r="A4" s="203" t="s">
        <v>6</v>
      </c>
      <c r="B4" s="204" t="s">
        <v>7</v>
      </c>
      <c r="C4" s="203" t="s">
        <v>6</v>
      </c>
      <c r="D4" s="204" t="s">
        <v>7</v>
      </c>
      <c r="E4" s="204" t="s">
        <v>8</v>
      </c>
      <c r="F4" s="200" t="s">
        <v>7</v>
      </c>
      <c r="G4" s="204" t="s">
        <v>8</v>
      </c>
      <c r="H4" s="200" t="s">
        <v>7</v>
      </c>
    </row>
    <row r="5" spans="1:8" ht="22.5" customHeight="1">
      <c r="A5" s="205" t="s">
        <v>9</v>
      </c>
      <c r="B5" s="8">
        <v>43541.42</v>
      </c>
      <c r="C5" s="206" t="s">
        <v>10</v>
      </c>
      <c r="D5" s="9">
        <v>23621.69</v>
      </c>
      <c r="E5" s="207" t="s">
        <v>11</v>
      </c>
      <c r="F5" s="208">
        <v>18842.54</v>
      </c>
      <c r="G5" s="209" t="s">
        <v>12</v>
      </c>
      <c r="H5" s="179">
        <v>21774.66</v>
      </c>
    </row>
    <row r="6" spans="1:8" ht="22.5" customHeight="1">
      <c r="A6" s="210" t="s">
        <v>13</v>
      </c>
      <c r="B6" s="9"/>
      <c r="C6" s="211" t="s">
        <v>14</v>
      </c>
      <c r="D6" s="9">
        <v>18726.98</v>
      </c>
      <c r="E6" s="212" t="s">
        <v>15</v>
      </c>
      <c r="F6" s="208">
        <v>0</v>
      </c>
      <c r="G6" s="213" t="s">
        <v>16</v>
      </c>
      <c r="H6" s="179">
        <v>4654</v>
      </c>
    </row>
    <row r="7" spans="1:8" ht="22.5" customHeight="1">
      <c r="A7" s="210"/>
      <c r="B7" s="9"/>
      <c r="C7" s="211" t="s">
        <v>17</v>
      </c>
      <c r="D7" s="9">
        <v>2872.18</v>
      </c>
      <c r="E7" s="212" t="s">
        <v>18</v>
      </c>
      <c r="F7" s="208">
        <v>53</v>
      </c>
      <c r="G7" s="213" t="s">
        <v>19</v>
      </c>
      <c r="H7" s="179">
        <v>3331.72</v>
      </c>
    </row>
    <row r="8" spans="1:8" ht="22.5" customHeight="1">
      <c r="A8" s="210"/>
      <c r="B8" s="9"/>
      <c r="C8" s="211" t="s">
        <v>20</v>
      </c>
      <c r="D8" s="9">
        <v>1793.34</v>
      </c>
      <c r="E8" s="212" t="s">
        <v>21</v>
      </c>
      <c r="F8" s="208">
        <v>4236</v>
      </c>
      <c r="G8" s="214" t="s">
        <v>22</v>
      </c>
      <c r="H8" s="179">
        <v>0</v>
      </c>
    </row>
    <row r="9" spans="1:8" ht="22.5" customHeight="1">
      <c r="A9" s="210"/>
      <c r="B9" s="9"/>
      <c r="C9" s="211" t="s">
        <v>23</v>
      </c>
      <c r="D9" s="9">
        <v>229.19</v>
      </c>
      <c r="E9" s="212" t="s">
        <v>24</v>
      </c>
      <c r="F9" s="208">
        <v>831.49</v>
      </c>
      <c r="G9" s="213" t="s">
        <v>25</v>
      </c>
      <c r="H9" s="179">
        <v>0</v>
      </c>
    </row>
    <row r="10" spans="1:8" ht="22.5" customHeight="1">
      <c r="A10" s="210"/>
      <c r="B10" s="9"/>
      <c r="C10" s="215" t="s">
        <v>26</v>
      </c>
      <c r="D10" s="9">
        <v>0</v>
      </c>
      <c r="E10" s="212" t="s">
        <v>27</v>
      </c>
      <c r="F10" s="208">
        <v>21</v>
      </c>
      <c r="G10" s="214" t="s">
        <v>28</v>
      </c>
      <c r="H10" s="179">
        <v>13301.04</v>
      </c>
    </row>
    <row r="11" spans="1:8" ht="22.5" customHeight="1">
      <c r="A11" s="210"/>
      <c r="B11" s="9"/>
      <c r="C11" s="206" t="s">
        <v>29</v>
      </c>
      <c r="D11" s="9">
        <v>19919.73</v>
      </c>
      <c r="E11" s="212" t="s">
        <v>30</v>
      </c>
      <c r="F11" s="208">
        <v>714.08</v>
      </c>
      <c r="G11" s="214" t="s">
        <v>31</v>
      </c>
      <c r="H11" s="179">
        <v>0</v>
      </c>
    </row>
    <row r="12" spans="1:8" ht="22.5" customHeight="1">
      <c r="A12" s="210"/>
      <c r="B12" s="216"/>
      <c r="C12" s="206" t="s">
        <v>32</v>
      </c>
      <c r="D12" s="9">
        <v>0</v>
      </c>
      <c r="E12" s="212" t="s">
        <v>33</v>
      </c>
      <c r="F12" s="208">
        <v>725.04</v>
      </c>
      <c r="G12" s="214" t="s">
        <v>34</v>
      </c>
      <c r="H12" s="179">
        <v>0</v>
      </c>
    </row>
    <row r="13" spans="1:8" ht="22.5" customHeight="1">
      <c r="A13" s="210"/>
      <c r="B13" s="216"/>
      <c r="C13" s="206" t="s">
        <v>35</v>
      </c>
      <c r="D13" s="9">
        <v>19919.73</v>
      </c>
      <c r="E13" s="212" t="s">
        <v>36</v>
      </c>
      <c r="F13" s="208">
        <v>2710.62</v>
      </c>
      <c r="G13" s="214" t="s">
        <v>37</v>
      </c>
      <c r="H13" s="179">
        <v>0</v>
      </c>
    </row>
    <row r="14" spans="1:8" ht="22.5" customHeight="1">
      <c r="A14" s="210"/>
      <c r="B14" s="216"/>
      <c r="C14" s="206" t="s">
        <v>38</v>
      </c>
      <c r="D14" s="9">
        <v>0</v>
      </c>
      <c r="E14" s="212" t="s">
        <v>39</v>
      </c>
      <c r="F14" s="208">
        <v>163.54</v>
      </c>
      <c r="G14" s="217" t="s">
        <v>40</v>
      </c>
      <c r="H14" s="189">
        <v>480</v>
      </c>
    </row>
    <row r="15" spans="1:8" ht="22.5" customHeight="1">
      <c r="A15" s="210"/>
      <c r="B15" s="216"/>
      <c r="C15" s="206" t="s">
        <v>41</v>
      </c>
      <c r="D15" s="218"/>
      <c r="E15" s="212" t="s">
        <v>42</v>
      </c>
      <c r="F15" s="208">
        <v>3492.46</v>
      </c>
      <c r="G15" s="214"/>
      <c r="H15" s="219"/>
    </row>
    <row r="16" spans="1:8" ht="22.5" customHeight="1">
      <c r="A16" s="210"/>
      <c r="B16" s="216"/>
      <c r="C16" s="206" t="s">
        <v>43</v>
      </c>
      <c r="D16" s="218"/>
      <c r="E16" s="212" t="s">
        <v>44</v>
      </c>
      <c r="F16" s="208">
        <v>10335.3</v>
      </c>
      <c r="G16" s="220"/>
      <c r="H16" s="221"/>
    </row>
    <row r="17" spans="1:8" ht="22.5" customHeight="1">
      <c r="A17" s="210"/>
      <c r="B17" s="216"/>
      <c r="C17" s="206" t="s">
        <v>45</v>
      </c>
      <c r="D17" s="218"/>
      <c r="E17" s="212" t="s">
        <v>46</v>
      </c>
      <c r="F17" s="208">
        <v>289.88</v>
      </c>
      <c r="G17" s="220"/>
      <c r="H17" s="189"/>
    </row>
    <row r="18" spans="1:8" ht="22.5" customHeight="1">
      <c r="A18" s="210"/>
      <c r="B18" s="216"/>
      <c r="C18" s="206"/>
      <c r="D18" s="218"/>
      <c r="E18" s="212" t="s">
        <v>47</v>
      </c>
      <c r="F18" s="208">
        <v>0</v>
      </c>
      <c r="G18" s="220"/>
      <c r="H18" s="189"/>
    </row>
    <row r="19" spans="1:8" ht="22.5" customHeight="1">
      <c r="A19" s="210"/>
      <c r="B19" s="216"/>
      <c r="C19" s="206"/>
      <c r="D19" s="218"/>
      <c r="E19" s="212" t="s">
        <v>48</v>
      </c>
      <c r="F19" s="208">
        <v>0</v>
      </c>
      <c r="G19" s="220"/>
      <c r="H19" s="189"/>
    </row>
    <row r="20" spans="1:8" ht="22.5" customHeight="1">
      <c r="A20" s="210"/>
      <c r="B20" s="216"/>
      <c r="C20" s="206"/>
      <c r="D20" s="218"/>
      <c r="E20" s="212" t="s">
        <v>49</v>
      </c>
      <c r="F20" s="208">
        <v>40</v>
      </c>
      <c r="G20" s="220"/>
      <c r="H20" s="189"/>
    </row>
    <row r="21" spans="1:8" ht="22.5" customHeight="1">
      <c r="A21" s="210"/>
      <c r="B21" s="216"/>
      <c r="C21" s="206"/>
      <c r="D21" s="218"/>
      <c r="E21" s="212" t="s">
        <v>50</v>
      </c>
      <c r="F21" s="208">
        <v>0</v>
      </c>
      <c r="G21" s="220"/>
      <c r="H21" s="189"/>
    </row>
    <row r="22" spans="1:8" ht="22.5" customHeight="1">
      <c r="A22" s="210"/>
      <c r="B22" s="216"/>
      <c r="C22" s="206"/>
      <c r="D22" s="218"/>
      <c r="E22" s="212" t="s">
        <v>51</v>
      </c>
      <c r="F22" s="208">
        <v>207.4</v>
      </c>
      <c r="G22" s="220"/>
      <c r="H22" s="189"/>
    </row>
    <row r="23" spans="1:8" ht="22.5" customHeight="1">
      <c r="A23" s="210"/>
      <c r="B23" s="216"/>
      <c r="C23" s="222"/>
      <c r="D23" s="222"/>
      <c r="E23" s="212" t="s">
        <v>52</v>
      </c>
      <c r="F23" s="208">
        <v>0</v>
      </c>
      <c r="G23" s="220"/>
      <c r="H23" s="189"/>
    </row>
    <row r="24" spans="1:8" ht="22.5" customHeight="1">
      <c r="A24" s="210"/>
      <c r="B24" s="216"/>
      <c r="C24" s="223"/>
      <c r="D24" s="223"/>
      <c r="E24" s="212" t="s">
        <v>53</v>
      </c>
      <c r="F24" s="208">
        <v>150</v>
      </c>
      <c r="G24" s="220"/>
      <c r="H24" s="189"/>
    </row>
    <row r="25" spans="1:8" ht="22.5" customHeight="1">
      <c r="A25" s="210"/>
      <c r="B25" s="216"/>
      <c r="C25" s="223"/>
      <c r="D25" s="223"/>
      <c r="E25" s="212" t="s">
        <v>54</v>
      </c>
      <c r="F25" s="208">
        <v>329.07</v>
      </c>
      <c r="G25" s="220"/>
      <c r="H25" s="189"/>
    </row>
    <row r="26" spans="1:8" ht="22.5" customHeight="1">
      <c r="A26" s="210"/>
      <c r="B26" s="216"/>
      <c r="C26" s="223"/>
      <c r="D26" s="223"/>
      <c r="E26" s="212" t="s">
        <v>55</v>
      </c>
      <c r="F26" s="208">
        <v>400</v>
      </c>
      <c r="G26" s="220"/>
      <c r="H26" s="189"/>
    </row>
    <row r="27" spans="1:8" ht="22.5" customHeight="1">
      <c r="A27" s="210"/>
      <c r="B27" s="216"/>
      <c r="C27" s="223"/>
      <c r="D27" s="223"/>
      <c r="E27" s="212" t="s">
        <v>56</v>
      </c>
      <c r="F27" s="208">
        <v>0</v>
      </c>
      <c r="G27" s="220"/>
      <c r="H27" s="189"/>
    </row>
    <row r="28" spans="1:8" ht="22.5" customHeight="1">
      <c r="A28" s="210"/>
      <c r="B28" s="216"/>
      <c r="C28" s="223"/>
      <c r="D28" s="223"/>
      <c r="E28" s="224" t="s">
        <v>57</v>
      </c>
      <c r="F28" s="9">
        <v>0</v>
      </c>
      <c r="G28" s="220"/>
      <c r="H28" s="189"/>
    </row>
    <row r="29" spans="1:8" ht="22.5" customHeight="1">
      <c r="A29" s="225" t="s">
        <v>58</v>
      </c>
      <c r="B29" s="9">
        <v>43541.42</v>
      </c>
      <c r="C29" s="225" t="s">
        <v>59</v>
      </c>
      <c r="D29" s="9">
        <f>SUM(D5,D11)</f>
        <v>43541.42</v>
      </c>
      <c r="E29" s="225" t="s">
        <v>59</v>
      </c>
      <c r="F29" s="226">
        <f>SUM(F5:F28)</f>
        <v>43541.420000000006</v>
      </c>
      <c r="G29" s="225" t="s">
        <v>59</v>
      </c>
      <c r="H29" s="227">
        <f>SUM(H5:H14)</f>
        <v>43541.42</v>
      </c>
    </row>
    <row r="30" spans="1:8" ht="22.5" customHeight="1">
      <c r="A30" s="225"/>
      <c r="B30" s="228"/>
      <c r="C30" s="228"/>
      <c r="D30" s="228"/>
      <c r="E30" s="229"/>
      <c r="F30" s="230"/>
      <c r="G30" s="229"/>
      <c r="H30" s="230"/>
    </row>
    <row r="31" spans="1:8" ht="22.5" customHeight="1">
      <c r="A31" s="225"/>
      <c r="B31" s="228"/>
      <c r="C31" s="228"/>
      <c r="D31" s="228"/>
      <c r="E31" s="225" t="s">
        <v>60</v>
      </c>
      <c r="F31" s="227">
        <v>0</v>
      </c>
      <c r="G31" s="225"/>
      <c r="H31" s="231"/>
    </row>
    <row r="32" spans="1:8" ht="22.5" customHeight="1">
      <c r="A32" s="225"/>
      <c r="B32" s="228"/>
      <c r="C32" s="228"/>
      <c r="D32" s="228"/>
      <c r="E32" s="225" t="s">
        <v>61</v>
      </c>
      <c r="F32" s="227">
        <v>0</v>
      </c>
      <c r="G32" s="225"/>
      <c r="H32" s="231"/>
    </row>
    <row r="33" spans="1:8" ht="22.5" customHeight="1">
      <c r="A33" s="225"/>
      <c r="B33" s="228"/>
      <c r="C33" s="228"/>
      <c r="D33" s="228"/>
      <c r="E33" s="225" t="s">
        <v>62</v>
      </c>
      <c r="F33" s="227">
        <v>0</v>
      </c>
      <c r="G33" s="225"/>
      <c r="H33" s="231"/>
    </row>
    <row r="34" spans="1:8" ht="22.5" customHeight="1">
      <c r="A34" s="225"/>
      <c r="B34" s="228"/>
      <c r="C34" s="228"/>
      <c r="D34" s="228"/>
      <c r="E34" s="225"/>
      <c r="F34" s="231"/>
      <c r="G34" s="225"/>
      <c r="H34" s="231"/>
    </row>
    <row r="35" spans="1:8" ht="22.5" customHeight="1">
      <c r="A35" s="225"/>
      <c r="B35" s="228"/>
      <c r="C35" s="228"/>
      <c r="D35" s="228"/>
      <c r="E35" s="225"/>
      <c r="F35" s="231"/>
      <c r="G35" s="225"/>
      <c r="H35" s="231"/>
    </row>
    <row r="36" spans="1:8" ht="22.5" customHeight="1">
      <c r="A36" s="225" t="s">
        <v>63</v>
      </c>
      <c r="B36" s="228">
        <f>B29</f>
        <v>43541.42</v>
      </c>
      <c r="C36" s="225" t="s">
        <v>64</v>
      </c>
      <c r="D36" s="228">
        <f>D29</f>
        <v>43541.42</v>
      </c>
      <c r="E36" s="225" t="s">
        <v>64</v>
      </c>
      <c r="F36" s="231">
        <f>SUM(F5:F27,F31:F33)</f>
        <v>43541.420000000006</v>
      </c>
      <c r="G36" s="225" t="s">
        <v>64</v>
      </c>
      <c r="H36" s="231">
        <f>H29</f>
        <v>43541.42</v>
      </c>
    </row>
    <row r="37" ht="12.75" customHeight="1">
      <c r="A37" s="198"/>
    </row>
    <row r="38" ht="12.75" customHeight="1">
      <c r="A38" s="198"/>
    </row>
    <row r="39" ht="12.75" customHeight="1">
      <c r="A39" s="198"/>
    </row>
    <row r="40" ht="12.75" customHeight="1">
      <c r="A40" s="198"/>
    </row>
  </sheetData>
  <sheetProtection/>
  <mergeCells count="4">
    <mergeCell ref="A3:B3"/>
    <mergeCell ref="C3:D3"/>
    <mergeCell ref="E3:F3"/>
    <mergeCell ref="G3:H3"/>
  </mergeCells>
  <printOptions/>
  <pageMargins left="0.7" right="0.7" top="0.75" bottom="0.75" header="0.3" footer="0.3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workbookViewId="0" topLeftCell="A1">
      <selection activeCell="B22" sqref="B22"/>
    </sheetView>
  </sheetViews>
  <sheetFormatPr defaultColWidth="12.140625" defaultRowHeight="15" customHeight="1"/>
  <cols>
    <col min="1" max="1" width="30.00390625" style="13" customWidth="1"/>
    <col min="2" max="2" width="13.140625" style="13" customWidth="1"/>
    <col min="3" max="3" width="12.140625" style="13" customWidth="1"/>
    <col min="4" max="4" width="12.421875" style="13" customWidth="1"/>
    <col min="5" max="5" width="13.140625" style="13" customWidth="1"/>
    <col min="6" max="6" width="12.28125" style="13" customWidth="1"/>
    <col min="7" max="7" width="11.8515625" style="13" customWidth="1"/>
    <col min="8" max="9" width="12.57421875" style="13" customWidth="1"/>
    <col min="10" max="10" width="12.421875" style="13" customWidth="1"/>
    <col min="11" max="16384" width="12.140625" style="13" customWidth="1"/>
  </cols>
  <sheetData>
    <row r="1" spans="1:10" ht="33.75" customHeight="1">
      <c r="A1" s="82" t="s">
        <v>539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6.5" customHeight="1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ht="16.5" customHeight="1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43.5" customHeight="1">
      <c r="A4" s="84" t="s">
        <v>540</v>
      </c>
      <c r="B4" s="85" t="s">
        <v>363</v>
      </c>
      <c r="C4" s="85" t="s">
        <v>541</v>
      </c>
      <c r="D4" s="85" t="s">
        <v>542</v>
      </c>
      <c r="E4" s="85" t="s">
        <v>543</v>
      </c>
      <c r="F4" s="85" t="s">
        <v>544</v>
      </c>
      <c r="G4" s="85" t="s">
        <v>545</v>
      </c>
      <c r="H4" s="85" t="s">
        <v>546</v>
      </c>
      <c r="I4" s="85" t="s">
        <v>547</v>
      </c>
      <c r="J4" s="85" t="s">
        <v>548</v>
      </c>
    </row>
    <row r="5" spans="1:10" ht="16.5" customHeight="1">
      <c r="A5" s="86" t="s">
        <v>549</v>
      </c>
      <c r="B5" s="87">
        <f aca="true" t="shared" si="0" ref="B5:B17">SUM(C5:J5)</f>
        <v>0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88">
        <v>0</v>
      </c>
      <c r="I5" s="88">
        <v>0</v>
      </c>
      <c r="J5" s="88">
        <v>0</v>
      </c>
    </row>
    <row r="6" spans="1:10" ht="16.5" customHeight="1">
      <c r="A6" s="89" t="s">
        <v>550</v>
      </c>
      <c r="B6" s="87">
        <f t="shared" si="0"/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</row>
    <row r="7" spans="1:10" ht="15" customHeight="1">
      <c r="A7" s="89" t="s">
        <v>551</v>
      </c>
      <c r="B7" s="87">
        <f t="shared" si="0"/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</row>
    <row r="8" spans="1:10" ht="15" customHeight="1">
      <c r="A8" s="89" t="s">
        <v>552</v>
      </c>
      <c r="B8" s="87">
        <f t="shared" si="0"/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</row>
    <row r="9" spans="1:10" ht="16.5" customHeight="1">
      <c r="A9" s="89" t="s">
        <v>553</v>
      </c>
      <c r="B9" s="87">
        <f t="shared" si="0"/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</row>
    <row r="10" spans="1:10" ht="16.5" customHeight="1">
      <c r="A10" s="89" t="s">
        <v>554</v>
      </c>
      <c r="B10" s="87">
        <f t="shared" si="0"/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</row>
    <row r="11" spans="1:10" ht="16.5" customHeight="1">
      <c r="A11" s="89" t="s">
        <v>555</v>
      </c>
      <c r="B11" s="87">
        <f t="shared" si="0"/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</row>
    <row r="12" spans="1:10" ht="16.5" customHeight="1">
      <c r="A12" s="86" t="s">
        <v>556</v>
      </c>
      <c r="B12" s="87">
        <f t="shared" si="0"/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</row>
    <row r="13" spans="1:10" ht="16.5" customHeight="1">
      <c r="A13" s="89" t="s">
        <v>557</v>
      </c>
      <c r="B13" s="87">
        <f t="shared" si="0"/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</row>
    <row r="14" spans="1:10" ht="16.5" customHeight="1">
      <c r="A14" s="89" t="s">
        <v>558</v>
      </c>
      <c r="B14" s="87">
        <f t="shared" si="0"/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</row>
    <row r="15" spans="1:10" ht="16.5" customHeight="1">
      <c r="A15" s="89" t="s">
        <v>559</v>
      </c>
      <c r="B15" s="87">
        <f t="shared" si="0"/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</row>
    <row r="16" spans="1:10" ht="16.5" customHeight="1">
      <c r="A16" s="86" t="s">
        <v>560</v>
      </c>
      <c r="B16" s="87">
        <f t="shared" si="0"/>
        <v>0</v>
      </c>
      <c r="C16" s="87">
        <f aca="true" t="shared" si="1" ref="C16:J16">SUM(C5)-SUM(C12)</f>
        <v>0</v>
      </c>
      <c r="D16" s="87">
        <f t="shared" si="1"/>
        <v>0</v>
      </c>
      <c r="E16" s="87">
        <f t="shared" si="1"/>
        <v>0</v>
      </c>
      <c r="F16" s="87">
        <f t="shared" si="1"/>
        <v>0</v>
      </c>
      <c r="G16" s="87">
        <f t="shared" si="1"/>
        <v>0</v>
      </c>
      <c r="H16" s="87">
        <f t="shared" si="1"/>
        <v>0</v>
      </c>
      <c r="I16" s="87">
        <f t="shared" si="1"/>
        <v>0</v>
      </c>
      <c r="J16" s="87">
        <f t="shared" si="1"/>
        <v>0</v>
      </c>
    </row>
    <row r="17" spans="1:10" ht="16.5" customHeight="1">
      <c r="A17" s="86" t="s">
        <v>561</v>
      </c>
      <c r="B17" s="87">
        <f t="shared" si="0"/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</row>
    <row r="18" ht="15" customHeight="1">
      <c r="A18" s="90" t="s">
        <v>562</v>
      </c>
    </row>
  </sheetData>
  <sheetProtection/>
  <mergeCells count="3">
    <mergeCell ref="A1:J1"/>
    <mergeCell ref="A2:J2"/>
    <mergeCell ref="A3:J3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17" sqref="B17"/>
    </sheetView>
  </sheetViews>
  <sheetFormatPr defaultColWidth="9.00390625" defaultRowHeight="15"/>
  <cols>
    <col min="1" max="4" width="24.421875" style="0" customWidth="1"/>
    <col min="5" max="5" width="21.57421875" style="0" customWidth="1"/>
  </cols>
  <sheetData>
    <row r="1" spans="1:5" ht="38.25" customHeight="1">
      <c r="A1" s="79" t="s">
        <v>563</v>
      </c>
      <c r="B1" s="79"/>
      <c r="C1" s="79"/>
      <c r="D1" s="79"/>
      <c r="E1" s="79"/>
    </row>
    <row r="2" spans="1:5" ht="42" customHeight="1">
      <c r="A2" s="80" t="s">
        <v>564</v>
      </c>
      <c r="B2" s="80" t="s">
        <v>565</v>
      </c>
      <c r="C2" s="80" t="s">
        <v>566</v>
      </c>
      <c r="D2" s="80" t="s">
        <v>567</v>
      </c>
      <c r="E2" s="80" t="s">
        <v>69</v>
      </c>
    </row>
    <row r="3" spans="1:5" ht="42" customHeight="1">
      <c r="A3" s="80" t="s">
        <v>568</v>
      </c>
      <c r="B3" s="80"/>
      <c r="C3" s="80"/>
      <c r="D3" s="80"/>
      <c r="E3" s="80"/>
    </row>
    <row r="4" spans="1:5" ht="42" customHeight="1">
      <c r="A4" s="80"/>
      <c r="B4" s="80"/>
      <c r="C4" s="80"/>
      <c r="D4" s="80"/>
      <c r="E4" s="80"/>
    </row>
    <row r="5" spans="1:5" ht="42" customHeight="1">
      <c r="A5" s="80"/>
      <c r="B5" s="80"/>
      <c r="C5" s="80"/>
      <c r="D5" s="80"/>
      <c r="E5" s="80"/>
    </row>
    <row r="6" spans="1:5" ht="42" customHeight="1">
      <c r="A6" s="80"/>
      <c r="B6" s="80"/>
      <c r="C6" s="80"/>
      <c r="D6" s="80"/>
      <c r="E6" s="80"/>
    </row>
    <row r="7" spans="1:5" ht="42" customHeight="1">
      <c r="A7" s="80"/>
      <c r="B7" s="80"/>
      <c r="C7" s="80"/>
      <c r="D7" s="80"/>
      <c r="E7" s="80"/>
    </row>
    <row r="8" spans="1:5" ht="42" customHeight="1">
      <c r="A8" s="80"/>
      <c r="B8" s="80"/>
      <c r="C8" s="80"/>
      <c r="D8" s="80"/>
      <c r="E8" s="80"/>
    </row>
    <row r="9" spans="1:5" ht="24" customHeight="1">
      <c r="A9" s="81" t="s">
        <v>569</v>
      </c>
      <c r="B9" s="81"/>
      <c r="C9" s="81"/>
      <c r="D9" s="81"/>
      <c r="E9" s="81"/>
    </row>
  </sheetData>
  <sheetProtection/>
  <mergeCells count="2">
    <mergeCell ref="A1:E1"/>
    <mergeCell ref="A9:E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zoomScale="70" zoomScaleNormal="70" zoomScaleSheetLayoutView="100" workbookViewId="0" topLeftCell="A1">
      <selection activeCell="F12" sqref="F12"/>
    </sheetView>
  </sheetViews>
  <sheetFormatPr defaultColWidth="9.00390625" defaultRowHeight="15"/>
  <cols>
    <col min="1" max="1" width="35.7109375" style="57" bestFit="1" customWidth="1"/>
    <col min="2" max="2" width="4.7109375" style="58" bestFit="1" customWidth="1"/>
    <col min="3" max="8" width="10.421875" style="57" bestFit="1" customWidth="1"/>
    <col min="9" max="9" width="33.00390625" style="57" bestFit="1" customWidth="1"/>
    <col min="10" max="10" width="4.7109375" style="58" bestFit="1" customWidth="1"/>
    <col min="11" max="15" width="10.421875" style="57" bestFit="1" customWidth="1"/>
    <col min="16" max="16" width="15.140625" style="57" bestFit="1" customWidth="1"/>
    <col min="17" max="16384" width="9.00390625" style="57" customWidth="1"/>
  </cols>
  <sheetData>
    <row r="1" spans="1:16" s="56" customFormat="1" ht="24.75" customHeight="1">
      <c r="A1" s="59" t="s">
        <v>570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s="56" customFormat="1" ht="24.75" customHeight="1">
      <c r="B2" s="60"/>
      <c r="J2" s="60"/>
      <c r="P2" s="76" t="s">
        <v>571</v>
      </c>
    </row>
    <row r="3" spans="1:16" s="56" customFormat="1" ht="24" customHeight="1">
      <c r="A3" s="61"/>
      <c r="B3" s="62"/>
      <c r="C3" s="61"/>
      <c r="D3" s="61"/>
      <c r="E3" s="61"/>
      <c r="F3" s="61"/>
      <c r="G3" s="61"/>
      <c r="J3" s="62"/>
      <c r="P3" s="76" t="s">
        <v>572</v>
      </c>
    </row>
    <row r="4" spans="1:16" ht="27" customHeight="1">
      <c r="A4" s="63" t="s">
        <v>573</v>
      </c>
      <c r="B4" s="64"/>
      <c r="C4" s="64"/>
      <c r="D4" s="64"/>
      <c r="E4" s="64"/>
      <c r="F4" s="64"/>
      <c r="G4" s="64"/>
      <c r="H4" s="65"/>
      <c r="I4" s="63" t="s">
        <v>574</v>
      </c>
      <c r="J4" s="64"/>
      <c r="K4" s="64"/>
      <c r="L4" s="64"/>
      <c r="M4" s="64"/>
      <c r="N4" s="64"/>
      <c r="O4" s="64"/>
      <c r="P4" s="65"/>
    </row>
    <row r="5" spans="1:16" ht="27" customHeight="1">
      <c r="A5" s="66" t="s">
        <v>575</v>
      </c>
      <c r="B5" s="66" t="s">
        <v>576</v>
      </c>
      <c r="C5" s="63" t="s">
        <v>577</v>
      </c>
      <c r="D5" s="64"/>
      <c r="E5" s="65"/>
      <c r="F5" s="63" t="s">
        <v>68</v>
      </c>
      <c r="G5" s="64"/>
      <c r="H5" s="65"/>
      <c r="I5" s="66" t="s">
        <v>575</v>
      </c>
      <c r="J5" s="66" t="s">
        <v>576</v>
      </c>
      <c r="K5" s="63" t="s">
        <v>577</v>
      </c>
      <c r="L5" s="64"/>
      <c r="M5" s="65"/>
      <c r="N5" s="63" t="s">
        <v>68</v>
      </c>
      <c r="O5" s="64"/>
      <c r="P5" s="65"/>
    </row>
    <row r="6" spans="1:16" ht="36.75" customHeight="1">
      <c r="A6" s="67"/>
      <c r="B6" s="67"/>
      <c r="C6" s="68" t="s">
        <v>363</v>
      </c>
      <c r="D6" s="68" t="s">
        <v>578</v>
      </c>
      <c r="E6" s="69" t="s">
        <v>579</v>
      </c>
      <c r="F6" s="68" t="s">
        <v>363</v>
      </c>
      <c r="G6" s="68" t="s">
        <v>578</v>
      </c>
      <c r="H6" s="69" t="s">
        <v>579</v>
      </c>
      <c r="I6" s="67"/>
      <c r="J6" s="67"/>
      <c r="K6" s="68" t="s">
        <v>363</v>
      </c>
      <c r="L6" s="68" t="s">
        <v>578</v>
      </c>
      <c r="M6" s="69" t="s">
        <v>579</v>
      </c>
      <c r="N6" s="68" t="s">
        <v>363</v>
      </c>
      <c r="O6" s="68" t="s">
        <v>578</v>
      </c>
      <c r="P6" s="69" t="s">
        <v>579</v>
      </c>
    </row>
    <row r="7" spans="1:16" ht="27" customHeight="1">
      <c r="A7" s="67" t="s">
        <v>580</v>
      </c>
      <c r="B7" s="67"/>
      <c r="C7" s="68">
        <v>1</v>
      </c>
      <c r="D7" s="68">
        <v>2</v>
      </c>
      <c r="E7" s="68">
        <v>3</v>
      </c>
      <c r="F7" s="68">
        <v>4</v>
      </c>
      <c r="G7" s="68">
        <v>5</v>
      </c>
      <c r="H7" s="68">
        <v>6</v>
      </c>
      <c r="I7" s="67" t="s">
        <v>580</v>
      </c>
      <c r="J7" s="67"/>
      <c r="K7" s="68">
        <v>7</v>
      </c>
      <c r="L7" s="68">
        <v>8</v>
      </c>
      <c r="M7" s="68">
        <v>9</v>
      </c>
      <c r="N7" s="68">
        <v>10</v>
      </c>
      <c r="O7" s="68">
        <v>11</v>
      </c>
      <c r="P7" s="68">
        <v>12</v>
      </c>
    </row>
    <row r="8" spans="1:16" ht="27" customHeight="1">
      <c r="A8" s="70" t="s">
        <v>581</v>
      </c>
      <c r="B8" s="68">
        <v>1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7" t="s">
        <v>582</v>
      </c>
      <c r="J8" s="68">
        <v>12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</row>
    <row r="9" spans="1:16" ht="27" customHeight="1">
      <c r="A9" s="70" t="s">
        <v>583</v>
      </c>
      <c r="B9" s="68">
        <v>2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8" t="s">
        <v>584</v>
      </c>
      <c r="J9" s="68">
        <v>13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</row>
    <row r="10" spans="1:16" ht="27" customHeight="1">
      <c r="A10" s="70" t="s">
        <v>585</v>
      </c>
      <c r="B10" s="68">
        <v>3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0" t="s">
        <v>586</v>
      </c>
      <c r="J10" s="68">
        <v>14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6" ht="27" customHeight="1">
      <c r="A11" s="70" t="s">
        <v>587</v>
      </c>
      <c r="B11" s="68">
        <v>4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0" t="s">
        <v>588</v>
      </c>
      <c r="J11" s="68">
        <v>15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6" ht="27" customHeight="1">
      <c r="A12" s="72" t="s">
        <v>589</v>
      </c>
      <c r="B12" s="68">
        <v>5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0" t="s">
        <v>590</v>
      </c>
      <c r="J12" s="68">
        <v>16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6" ht="27" customHeight="1">
      <c r="A13" s="72" t="s">
        <v>591</v>
      </c>
      <c r="B13" s="68">
        <v>6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0" t="s">
        <v>592</v>
      </c>
      <c r="J13" s="68">
        <v>17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6" ht="27" customHeight="1">
      <c r="A14" s="73"/>
      <c r="B14" s="68">
        <v>7</v>
      </c>
      <c r="C14" s="71"/>
      <c r="D14" s="71"/>
      <c r="E14" s="71"/>
      <c r="F14" s="71"/>
      <c r="G14" s="71"/>
      <c r="H14" s="71"/>
      <c r="I14" s="72" t="s">
        <v>593</v>
      </c>
      <c r="J14" s="68">
        <v>18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6" ht="27" customHeight="1">
      <c r="A15" s="68"/>
      <c r="B15" s="68">
        <v>8</v>
      </c>
      <c r="C15" s="71"/>
      <c r="D15" s="71"/>
      <c r="E15" s="71"/>
      <c r="F15" s="71"/>
      <c r="G15" s="71"/>
      <c r="H15" s="71"/>
      <c r="I15" s="70" t="s">
        <v>594</v>
      </c>
      <c r="J15" s="68">
        <v>19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6" ht="27" customHeight="1">
      <c r="A16" s="68" t="s">
        <v>58</v>
      </c>
      <c r="B16" s="68">
        <v>9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68" t="s">
        <v>59</v>
      </c>
      <c r="J16" s="68">
        <v>20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16" ht="27" customHeight="1">
      <c r="A17" s="72" t="s">
        <v>595</v>
      </c>
      <c r="B17" s="68">
        <v>10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0" t="s">
        <v>596</v>
      </c>
      <c r="J17" s="68">
        <v>21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16" ht="27" customHeight="1">
      <c r="A18" s="68" t="s">
        <v>597</v>
      </c>
      <c r="B18" s="68">
        <v>11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68" t="s">
        <v>598</v>
      </c>
      <c r="J18" s="68">
        <v>22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16" ht="14.25">
      <c r="A19" s="74" t="s">
        <v>599</v>
      </c>
      <c r="B19" s="75"/>
      <c r="C19" s="74"/>
      <c r="D19" s="74"/>
      <c r="E19" s="74"/>
      <c r="F19" s="56"/>
      <c r="G19" s="56"/>
      <c r="H19" s="56"/>
      <c r="I19" s="56"/>
      <c r="J19" s="75"/>
      <c r="K19" s="56"/>
      <c r="L19" s="56"/>
      <c r="M19" s="56"/>
      <c r="N19" s="56"/>
      <c r="O19" s="56"/>
      <c r="P19" s="56"/>
    </row>
  </sheetData>
  <sheetProtection/>
  <mergeCells count="11">
    <mergeCell ref="A1:P1"/>
    <mergeCell ref="A4:H4"/>
    <mergeCell ref="I4:P4"/>
    <mergeCell ref="C5:E5"/>
    <mergeCell ref="F5:H5"/>
    <mergeCell ref="K5:M5"/>
    <mergeCell ref="N5:P5"/>
    <mergeCell ref="A5:A6"/>
    <mergeCell ref="B5:B6"/>
    <mergeCell ref="I5:I6"/>
    <mergeCell ref="J5:J6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zoomScale="85" zoomScaleNormal="85" zoomScaleSheetLayoutView="100" workbookViewId="0" topLeftCell="A1">
      <selection activeCell="D6" sqref="D6:J28"/>
    </sheetView>
  </sheetViews>
  <sheetFormatPr defaultColWidth="9.00390625" defaultRowHeight="15"/>
  <cols>
    <col min="1" max="1" width="10.140625" style="13" customWidth="1"/>
    <col min="2" max="2" width="42.00390625" style="13" customWidth="1"/>
    <col min="3" max="3" width="4.7109375" style="38" bestFit="1" customWidth="1"/>
    <col min="4" max="10" width="10.57421875" style="13" customWidth="1"/>
    <col min="11" max="16384" width="9.00390625" style="13" customWidth="1"/>
  </cols>
  <sheetData>
    <row r="1" spans="1:10" ht="36.75" customHeight="1">
      <c r="A1" s="39" t="s">
        <v>600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3.5" customHeight="1">
      <c r="A2" s="40"/>
      <c r="B2" s="41"/>
      <c r="C2" s="41"/>
      <c r="D2" s="41"/>
      <c r="E2" s="41"/>
      <c r="F2" s="41"/>
      <c r="G2" s="41"/>
      <c r="H2" s="41"/>
      <c r="I2" s="41"/>
      <c r="J2" s="53" t="s">
        <v>572</v>
      </c>
    </row>
    <row r="3" spans="1:10" s="37" customFormat="1" ht="17.25" customHeight="1">
      <c r="A3" s="42" t="s">
        <v>70</v>
      </c>
      <c r="B3" s="42" t="s">
        <v>71</v>
      </c>
      <c r="C3" s="43" t="s">
        <v>576</v>
      </c>
      <c r="D3" s="43" t="s">
        <v>577</v>
      </c>
      <c r="E3" s="43"/>
      <c r="F3" s="43"/>
      <c r="G3" s="43" t="s">
        <v>68</v>
      </c>
      <c r="H3" s="43"/>
      <c r="I3" s="43"/>
      <c r="J3" s="54" t="s">
        <v>601</v>
      </c>
    </row>
    <row r="4" spans="1:10" s="37" customFormat="1" ht="21.75" customHeight="1">
      <c r="A4" s="44"/>
      <c r="B4" s="44"/>
      <c r="C4" s="43"/>
      <c r="D4" s="43" t="s">
        <v>72</v>
      </c>
      <c r="E4" s="43" t="s">
        <v>578</v>
      </c>
      <c r="F4" s="43" t="s">
        <v>579</v>
      </c>
      <c r="G4" s="43" t="s">
        <v>72</v>
      </c>
      <c r="H4" s="43" t="s">
        <v>578</v>
      </c>
      <c r="I4" s="43" t="s">
        <v>579</v>
      </c>
      <c r="J4" s="55"/>
    </row>
    <row r="5" spans="1:10" s="37" customFormat="1" ht="21.75" customHeight="1">
      <c r="A5" s="45"/>
      <c r="B5" s="44" t="s">
        <v>580</v>
      </c>
      <c r="C5" s="43"/>
      <c r="D5" s="43">
        <v>1</v>
      </c>
      <c r="E5" s="43">
        <v>2</v>
      </c>
      <c r="F5" s="43">
        <v>3</v>
      </c>
      <c r="G5" s="43">
        <v>4</v>
      </c>
      <c r="H5" s="43">
        <v>5</v>
      </c>
      <c r="I5" s="43">
        <v>6</v>
      </c>
      <c r="J5" s="43">
        <v>7</v>
      </c>
    </row>
    <row r="6" spans="1:10" s="37" customFormat="1" ht="17.25" customHeight="1">
      <c r="A6" s="46">
        <v>1030601</v>
      </c>
      <c r="B6" s="47" t="s">
        <v>581</v>
      </c>
      <c r="C6" s="43">
        <v>1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</row>
    <row r="7" spans="1:10" s="37" customFormat="1" ht="17.25" customHeight="1">
      <c r="A7" s="46">
        <v>103060134</v>
      </c>
      <c r="B7" s="49" t="s">
        <v>602</v>
      </c>
      <c r="C7" s="43">
        <v>2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</row>
    <row r="8" spans="1:10" s="37" customFormat="1" ht="17.25" customHeight="1">
      <c r="A8" s="46">
        <v>103060116</v>
      </c>
      <c r="B8" s="49" t="s">
        <v>603</v>
      </c>
      <c r="C8" s="43">
        <v>3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</row>
    <row r="9" spans="1:10" s="37" customFormat="1" ht="17.25" customHeight="1">
      <c r="A9" s="46">
        <v>103060118</v>
      </c>
      <c r="B9" s="49" t="s">
        <v>604</v>
      </c>
      <c r="C9" s="43"/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</row>
    <row r="10" spans="1:10" s="37" customFormat="1" ht="17.25" customHeight="1">
      <c r="A10" s="46">
        <v>103060118</v>
      </c>
      <c r="B10" s="49" t="s">
        <v>605</v>
      </c>
      <c r="C10" s="43"/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</row>
    <row r="11" spans="1:10" s="37" customFormat="1" ht="17.25" customHeight="1">
      <c r="A11" s="46">
        <v>103060121</v>
      </c>
      <c r="B11" s="49" t="s">
        <v>606</v>
      </c>
      <c r="C11" s="43">
        <v>4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</row>
    <row r="12" spans="1:10" s="37" customFormat="1" ht="17.25" customHeight="1">
      <c r="A12" s="46">
        <v>103060198</v>
      </c>
      <c r="B12" s="47" t="s">
        <v>607</v>
      </c>
      <c r="C12" s="43">
        <v>5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</row>
    <row r="13" spans="1:10" s="37" customFormat="1" ht="17.25" customHeight="1">
      <c r="A13" s="46">
        <v>1030602</v>
      </c>
      <c r="B13" s="47" t="s">
        <v>583</v>
      </c>
      <c r="C13" s="43">
        <v>6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</row>
    <row r="14" spans="1:10" s="37" customFormat="1" ht="17.25" customHeight="1">
      <c r="A14" s="46">
        <v>103060202</v>
      </c>
      <c r="B14" s="50" t="s">
        <v>608</v>
      </c>
      <c r="C14" s="43">
        <v>7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</row>
    <row r="15" spans="1:10" s="37" customFormat="1" ht="17.25" customHeight="1">
      <c r="A15" s="46">
        <v>103060203</v>
      </c>
      <c r="B15" s="50" t="s">
        <v>609</v>
      </c>
      <c r="C15" s="43">
        <v>8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</row>
    <row r="16" spans="1:10" s="37" customFormat="1" ht="17.25" customHeight="1">
      <c r="A16" s="46">
        <v>103060298</v>
      </c>
      <c r="B16" s="50" t="s">
        <v>610</v>
      </c>
      <c r="C16" s="43">
        <v>9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</row>
    <row r="17" spans="1:10" s="37" customFormat="1" ht="17.25" customHeight="1">
      <c r="A17" s="46">
        <v>1030603</v>
      </c>
      <c r="B17" s="47" t="s">
        <v>585</v>
      </c>
      <c r="C17" s="43">
        <v>10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</row>
    <row r="18" spans="1:10" s="37" customFormat="1" ht="17.25" customHeight="1">
      <c r="A18" s="46">
        <v>103060304</v>
      </c>
      <c r="B18" s="50" t="s">
        <v>611</v>
      </c>
      <c r="C18" s="43">
        <v>11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</row>
    <row r="19" spans="1:10" s="37" customFormat="1" ht="17.25" customHeight="1">
      <c r="A19" s="46">
        <v>103060305</v>
      </c>
      <c r="B19" s="50" t="s">
        <v>612</v>
      </c>
      <c r="C19" s="43">
        <v>12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</row>
    <row r="20" spans="1:10" s="37" customFormat="1" ht="17.25" customHeight="1">
      <c r="A20" s="46">
        <v>103060398</v>
      </c>
      <c r="B20" s="50" t="s">
        <v>613</v>
      </c>
      <c r="C20" s="43">
        <v>13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</row>
    <row r="21" spans="1:10" s="37" customFormat="1" ht="17.25" customHeight="1">
      <c r="A21" s="46">
        <v>1030604</v>
      </c>
      <c r="B21" s="47" t="s">
        <v>587</v>
      </c>
      <c r="C21" s="43">
        <v>14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</row>
    <row r="22" spans="1:10" s="37" customFormat="1" ht="17.25" customHeight="1">
      <c r="A22" s="46">
        <v>103060401</v>
      </c>
      <c r="B22" s="50" t="s">
        <v>614</v>
      </c>
      <c r="C22" s="43">
        <v>15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</row>
    <row r="23" spans="1:10" s="37" customFormat="1" ht="17.25" customHeight="1">
      <c r="A23" s="46">
        <v>103060402</v>
      </c>
      <c r="B23" s="50" t="s">
        <v>615</v>
      </c>
      <c r="C23" s="43">
        <v>16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</row>
    <row r="24" spans="1:10" s="37" customFormat="1" ht="17.25" customHeight="1">
      <c r="A24" s="46">
        <v>103060498</v>
      </c>
      <c r="B24" s="50" t="s">
        <v>616</v>
      </c>
      <c r="C24" s="43">
        <v>17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</row>
    <row r="25" spans="1:10" s="37" customFormat="1" ht="17.25" customHeight="1">
      <c r="A25" s="46">
        <v>11005</v>
      </c>
      <c r="B25" s="47" t="s">
        <v>589</v>
      </c>
      <c r="C25" s="43">
        <v>18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</row>
    <row r="26" spans="1:10" ht="19.5" customHeight="1">
      <c r="A26" s="46">
        <v>1100501</v>
      </c>
      <c r="B26" s="47" t="s">
        <v>617</v>
      </c>
      <c r="C26" s="43">
        <v>19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</row>
    <row r="27" spans="1:10" ht="13.5">
      <c r="A27" s="46">
        <v>1030698</v>
      </c>
      <c r="B27" s="47" t="s">
        <v>591</v>
      </c>
      <c r="C27" s="43">
        <v>20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</row>
    <row r="28" spans="1:10" ht="13.5">
      <c r="A28" s="46"/>
      <c r="B28" s="51" t="s">
        <v>618</v>
      </c>
      <c r="C28" s="43">
        <v>21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</row>
    <row r="29" spans="1:2" ht="14.25">
      <c r="A29" s="52" t="s">
        <v>619</v>
      </c>
      <c r="B29" s="52"/>
    </row>
  </sheetData>
  <sheetProtection/>
  <mergeCells count="8">
    <mergeCell ref="A1:J1"/>
    <mergeCell ref="D3:F3"/>
    <mergeCell ref="G3:I3"/>
    <mergeCell ref="A29:B29"/>
    <mergeCell ref="A3:A4"/>
    <mergeCell ref="B3:B4"/>
    <mergeCell ref="C3:C4"/>
    <mergeCell ref="J3:J4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1"/>
  <sheetViews>
    <sheetView zoomScale="70" zoomScaleNormal="70" zoomScaleSheetLayoutView="100" workbookViewId="0" topLeftCell="A1">
      <selection activeCell="I15" sqref="I15"/>
    </sheetView>
  </sheetViews>
  <sheetFormatPr defaultColWidth="9.00390625" defaultRowHeight="15"/>
  <cols>
    <col min="1" max="1" width="10.7109375" style="13" customWidth="1"/>
    <col min="2" max="2" width="43.7109375" style="13" bestFit="1" customWidth="1"/>
    <col min="3" max="3" width="5.28125" style="14" customWidth="1"/>
    <col min="4" max="7" width="13.28125" style="13" bestFit="1" customWidth="1"/>
    <col min="8" max="10" width="12.00390625" style="13" bestFit="1" customWidth="1"/>
    <col min="11" max="11" width="7.421875" style="13" bestFit="1" customWidth="1"/>
    <col min="12" max="12" width="7.7109375" style="13" bestFit="1" customWidth="1"/>
    <col min="13" max="16" width="13.28125" style="13" bestFit="1" customWidth="1"/>
    <col min="17" max="17" width="9.57421875" style="13" bestFit="1" customWidth="1"/>
    <col min="18" max="19" width="13.28125" style="13" bestFit="1" customWidth="1"/>
    <col min="20" max="20" width="7.421875" style="13" bestFit="1" customWidth="1"/>
    <col min="21" max="21" width="9.57421875" style="13" bestFit="1" customWidth="1"/>
    <col min="22" max="22" width="19.7109375" style="13" bestFit="1" customWidth="1"/>
    <col min="23" max="16384" width="9.00390625" style="13" customWidth="1"/>
  </cols>
  <sheetData>
    <row r="1" spans="1:22" ht="19.5" customHeight="1">
      <c r="A1" s="15" t="s">
        <v>620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9.5" customHeight="1">
      <c r="A2" s="16"/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36" t="s">
        <v>572</v>
      </c>
    </row>
    <row r="3" spans="1:22" s="12" customFormat="1" ht="19.5" customHeight="1">
      <c r="A3" s="19" t="s">
        <v>70</v>
      </c>
      <c r="B3" s="20" t="s">
        <v>71</v>
      </c>
      <c r="C3" s="20" t="s">
        <v>576</v>
      </c>
      <c r="D3" s="21" t="s">
        <v>621</v>
      </c>
      <c r="E3" s="21"/>
      <c r="F3" s="21"/>
      <c r="G3" s="21"/>
      <c r="H3" s="21"/>
      <c r="I3" s="21"/>
      <c r="J3" s="21"/>
      <c r="K3" s="21"/>
      <c r="L3" s="21"/>
      <c r="M3" s="21" t="s">
        <v>622</v>
      </c>
      <c r="N3" s="21"/>
      <c r="O3" s="21"/>
      <c r="P3" s="21"/>
      <c r="Q3" s="21"/>
      <c r="R3" s="21"/>
      <c r="S3" s="21"/>
      <c r="T3" s="21"/>
      <c r="U3" s="21"/>
      <c r="V3" s="19" t="s">
        <v>601</v>
      </c>
    </row>
    <row r="4" spans="1:22" s="12" customFormat="1" ht="19.5" customHeight="1">
      <c r="A4" s="22"/>
      <c r="B4" s="23"/>
      <c r="C4" s="23"/>
      <c r="D4" s="20" t="s">
        <v>363</v>
      </c>
      <c r="E4" s="21" t="s">
        <v>72</v>
      </c>
      <c r="F4" s="21"/>
      <c r="G4" s="24" t="s">
        <v>376</v>
      </c>
      <c r="H4" s="24"/>
      <c r="I4" s="24" t="s">
        <v>623</v>
      </c>
      <c r="J4" s="24"/>
      <c r="K4" s="21" t="s">
        <v>624</v>
      </c>
      <c r="L4" s="21"/>
      <c r="M4" s="20" t="s">
        <v>363</v>
      </c>
      <c r="N4" s="21" t="s">
        <v>72</v>
      </c>
      <c r="O4" s="21"/>
      <c r="P4" s="24" t="s">
        <v>376</v>
      </c>
      <c r="Q4" s="24"/>
      <c r="R4" s="24" t="s">
        <v>623</v>
      </c>
      <c r="S4" s="24"/>
      <c r="T4" s="21" t="s">
        <v>624</v>
      </c>
      <c r="U4" s="21"/>
      <c r="V4" s="22"/>
    </row>
    <row r="5" spans="1:22" s="12" customFormat="1" ht="38.25" customHeight="1">
      <c r="A5" s="25"/>
      <c r="B5" s="26"/>
      <c r="C5" s="26"/>
      <c r="D5" s="26"/>
      <c r="E5" s="24" t="s">
        <v>578</v>
      </c>
      <c r="F5" s="24" t="s">
        <v>579</v>
      </c>
      <c r="G5" s="24" t="s">
        <v>578</v>
      </c>
      <c r="H5" s="24" t="s">
        <v>579</v>
      </c>
      <c r="I5" s="24" t="s">
        <v>578</v>
      </c>
      <c r="J5" s="24" t="s">
        <v>579</v>
      </c>
      <c r="K5" s="24" t="s">
        <v>578</v>
      </c>
      <c r="L5" s="24" t="s">
        <v>579</v>
      </c>
      <c r="M5" s="26"/>
      <c r="N5" s="24" t="s">
        <v>578</v>
      </c>
      <c r="O5" s="24" t="s">
        <v>579</v>
      </c>
      <c r="P5" s="24" t="s">
        <v>578</v>
      </c>
      <c r="Q5" s="24" t="s">
        <v>579</v>
      </c>
      <c r="R5" s="24" t="s">
        <v>578</v>
      </c>
      <c r="S5" s="24" t="s">
        <v>579</v>
      </c>
      <c r="T5" s="24" t="s">
        <v>578</v>
      </c>
      <c r="U5" s="24" t="s">
        <v>579</v>
      </c>
      <c r="V5" s="25"/>
    </row>
    <row r="6" spans="1:22" s="12" customFormat="1" ht="18" customHeight="1">
      <c r="A6" s="27"/>
      <c r="B6" s="28" t="s">
        <v>580</v>
      </c>
      <c r="C6" s="28"/>
      <c r="D6" s="28">
        <v>1</v>
      </c>
      <c r="E6" s="29">
        <v>2</v>
      </c>
      <c r="F6" s="28">
        <v>3</v>
      </c>
      <c r="G6" s="29">
        <v>4</v>
      </c>
      <c r="H6" s="28">
        <v>5</v>
      </c>
      <c r="I6" s="29">
        <v>6</v>
      </c>
      <c r="J6" s="28">
        <v>7</v>
      </c>
      <c r="K6" s="29">
        <v>8</v>
      </c>
      <c r="L6" s="28">
        <v>9</v>
      </c>
      <c r="M6" s="29">
        <v>10</v>
      </c>
      <c r="N6" s="28">
        <v>11</v>
      </c>
      <c r="O6" s="29">
        <v>12</v>
      </c>
      <c r="P6" s="28">
        <v>13</v>
      </c>
      <c r="Q6" s="29">
        <v>14</v>
      </c>
      <c r="R6" s="28">
        <v>15</v>
      </c>
      <c r="S6" s="29">
        <v>16</v>
      </c>
      <c r="T6" s="28">
        <v>17</v>
      </c>
      <c r="U6" s="29">
        <v>18</v>
      </c>
      <c r="V6" s="28">
        <v>19</v>
      </c>
    </row>
    <row r="7" spans="1:22" s="12" customFormat="1" ht="18" customHeight="1">
      <c r="A7" s="30">
        <v>223</v>
      </c>
      <c r="B7" s="31" t="s">
        <v>625</v>
      </c>
      <c r="C7" s="32">
        <v>1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</row>
    <row r="8" spans="1:22" s="12" customFormat="1" ht="18" customHeight="1">
      <c r="A8" s="30">
        <v>22301</v>
      </c>
      <c r="B8" s="31" t="s">
        <v>626</v>
      </c>
      <c r="C8" s="32">
        <v>2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</row>
    <row r="9" spans="1:22" s="12" customFormat="1" ht="18" customHeight="1">
      <c r="A9" s="30">
        <v>2230101</v>
      </c>
      <c r="B9" s="31" t="s">
        <v>627</v>
      </c>
      <c r="C9" s="32">
        <v>3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</row>
    <row r="10" spans="1:22" s="12" customFormat="1" ht="18" customHeight="1">
      <c r="A10" s="30">
        <v>2230102</v>
      </c>
      <c r="B10" s="31" t="s">
        <v>628</v>
      </c>
      <c r="C10" s="32">
        <v>4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</row>
    <row r="11" spans="1:22" s="12" customFormat="1" ht="18" customHeight="1">
      <c r="A11" s="30">
        <v>2230103</v>
      </c>
      <c r="B11" s="31" t="s">
        <v>629</v>
      </c>
      <c r="C11" s="32">
        <v>5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</row>
    <row r="12" spans="1:22" s="12" customFormat="1" ht="18" customHeight="1">
      <c r="A12" s="30">
        <v>2230107</v>
      </c>
      <c r="B12" s="21" t="s">
        <v>630</v>
      </c>
      <c r="C12" s="32">
        <v>6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</row>
    <row r="13" spans="1:22" s="12" customFormat="1" ht="18" customHeight="1">
      <c r="A13" s="30">
        <v>2230199</v>
      </c>
      <c r="B13" s="31" t="s">
        <v>631</v>
      </c>
      <c r="C13" s="32">
        <v>7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</row>
    <row r="14" spans="1:22" s="12" customFormat="1" ht="18" customHeight="1">
      <c r="A14" s="30">
        <v>22302</v>
      </c>
      <c r="B14" s="31" t="s">
        <v>632</v>
      </c>
      <c r="C14" s="32">
        <v>8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</row>
    <row r="15" spans="1:22" s="12" customFormat="1" ht="18" customHeight="1">
      <c r="A15" s="30">
        <v>2230201</v>
      </c>
      <c r="B15" s="30" t="s">
        <v>633</v>
      </c>
      <c r="C15" s="32">
        <v>9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</row>
    <row r="16" spans="1:22" s="12" customFormat="1" ht="18" customHeight="1">
      <c r="A16" s="30">
        <v>2230202</v>
      </c>
      <c r="B16" s="31" t="s">
        <v>634</v>
      </c>
      <c r="C16" s="32">
        <v>10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</row>
    <row r="17" spans="1:22" s="12" customFormat="1" ht="18" customHeight="1">
      <c r="A17" s="30">
        <v>2230203</v>
      </c>
      <c r="B17" s="30" t="s">
        <v>635</v>
      </c>
      <c r="C17" s="32">
        <v>11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</row>
    <row r="18" spans="1:22" s="12" customFormat="1" ht="18" customHeight="1">
      <c r="A18" s="30">
        <v>2230299</v>
      </c>
      <c r="B18" s="31" t="s">
        <v>636</v>
      </c>
      <c r="C18" s="32">
        <v>13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</row>
    <row r="19" spans="1:22" s="12" customFormat="1" ht="18" customHeight="1">
      <c r="A19" s="30">
        <v>22303</v>
      </c>
      <c r="B19" s="30" t="s">
        <v>637</v>
      </c>
      <c r="C19" s="32">
        <v>14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</row>
    <row r="20" spans="1:22" s="12" customFormat="1" ht="18" customHeight="1">
      <c r="A20" s="30">
        <v>2230301</v>
      </c>
      <c r="B20" s="30" t="s">
        <v>638</v>
      </c>
      <c r="C20" s="32">
        <v>15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</row>
    <row r="21" spans="1:22" s="12" customFormat="1" ht="18" customHeight="1">
      <c r="A21" s="30">
        <v>22304</v>
      </c>
      <c r="B21" s="30" t="s">
        <v>639</v>
      </c>
      <c r="C21" s="32">
        <v>16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</row>
    <row r="22" spans="1:22" s="12" customFormat="1" ht="18" customHeight="1">
      <c r="A22" s="30">
        <v>2230401</v>
      </c>
      <c r="B22" s="30" t="s">
        <v>640</v>
      </c>
      <c r="C22" s="32">
        <v>17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</row>
    <row r="23" spans="1:22" s="12" customFormat="1" ht="18" customHeight="1">
      <c r="A23" s="30">
        <v>2230402</v>
      </c>
      <c r="B23" s="30" t="s">
        <v>641</v>
      </c>
      <c r="C23" s="32">
        <v>18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</row>
    <row r="24" spans="1:22" s="12" customFormat="1" ht="18" customHeight="1">
      <c r="A24" s="30">
        <v>2230499</v>
      </c>
      <c r="B24" s="30" t="s">
        <v>642</v>
      </c>
      <c r="C24" s="32">
        <v>19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</row>
    <row r="25" spans="1:22" s="12" customFormat="1" ht="18" customHeight="1">
      <c r="A25" s="30">
        <v>22399</v>
      </c>
      <c r="B25" s="30" t="s">
        <v>643</v>
      </c>
      <c r="C25" s="32">
        <v>20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</row>
    <row r="26" spans="1:22" s="12" customFormat="1" ht="18" customHeight="1">
      <c r="A26" s="30">
        <v>2239901</v>
      </c>
      <c r="B26" s="30" t="s">
        <v>644</v>
      </c>
      <c r="C26" s="32">
        <v>21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</row>
    <row r="27" spans="1:22" s="12" customFormat="1" ht="18" customHeight="1">
      <c r="A27" s="30">
        <v>230</v>
      </c>
      <c r="B27" s="30" t="s">
        <v>645</v>
      </c>
      <c r="C27" s="32">
        <v>22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</row>
    <row r="28" spans="1:22" s="12" customFormat="1" ht="18" customHeight="1">
      <c r="A28" s="30">
        <v>23008</v>
      </c>
      <c r="B28" s="30" t="s">
        <v>646</v>
      </c>
      <c r="C28" s="32">
        <v>25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</row>
    <row r="29" spans="1:22" s="12" customFormat="1" ht="18" customHeight="1">
      <c r="A29" s="30">
        <v>2300803</v>
      </c>
      <c r="B29" s="30" t="s">
        <v>647</v>
      </c>
      <c r="C29" s="32">
        <v>26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</row>
    <row r="30" spans="1:22" s="12" customFormat="1" ht="18" customHeight="1">
      <c r="A30" s="34"/>
      <c r="B30" s="21" t="s">
        <v>59</v>
      </c>
      <c r="C30" s="32">
        <v>27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</row>
    <row r="31" spans="1:22" s="12" customFormat="1" ht="18" customHeight="1">
      <c r="A31" s="35" t="s">
        <v>648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</sheetData>
  <sheetProtection/>
  <mergeCells count="19">
    <mergeCell ref="A1:V1"/>
    <mergeCell ref="A2:B2"/>
    <mergeCell ref="D3:L3"/>
    <mergeCell ref="M3:U3"/>
    <mergeCell ref="E4:F4"/>
    <mergeCell ref="G4:H4"/>
    <mergeCell ref="I4:J4"/>
    <mergeCell ref="K4:L4"/>
    <mergeCell ref="N4:O4"/>
    <mergeCell ref="P4:Q4"/>
    <mergeCell ref="R4:S4"/>
    <mergeCell ref="T4:U4"/>
    <mergeCell ref="A31:V31"/>
    <mergeCell ref="A3:A5"/>
    <mergeCell ref="B3:B5"/>
    <mergeCell ref="C3:C5"/>
    <mergeCell ref="D4:D5"/>
    <mergeCell ref="M4:M5"/>
    <mergeCell ref="V3:V5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J6" sqref="J6"/>
    </sheetView>
  </sheetViews>
  <sheetFormatPr defaultColWidth="9.00390625" defaultRowHeight="15"/>
  <cols>
    <col min="1" max="1" width="19.7109375" style="0" customWidth="1"/>
    <col min="2" max="2" width="17.71093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1"/>
      <c r="B1" s="2"/>
      <c r="C1" s="3" t="s">
        <v>649</v>
      </c>
      <c r="D1" s="2"/>
      <c r="E1" s="2"/>
      <c r="F1" s="2"/>
    </row>
    <row r="2" spans="1:6" ht="16.5" customHeight="1">
      <c r="A2" s="4" t="s">
        <v>66</v>
      </c>
      <c r="B2" s="5"/>
      <c r="C2" s="5"/>
      <c r="D2" s="5"/>
      <c r="E2" s="5"/>
      <c r="F2" s="5"/>
    </row>
    <row r="3" spans="1:6" ht="45" customHeight="1">
      <c r="A3" s="6" t="s">
        <v>67</v>
      </c>
      <c r="B3" s="6"/>
      <c r="C3" s="6" t="s">
        <v>68</v>
      </c>
      <c r="D3" s="6"/>
      <c r="E3" s="6"/>
      <c r="F3" s="6" t="s">
        <v>69</v>
      </c>
    </row>
    <row r="4" spans="1:6" ht="45" customHeight="1">
      <c r="A4" s="6" t="s">
        <v>70</v>
      </c>
      <c r="B4" s="6" t="s">
        <v>71</v>
      </c>
      <c r="C4" s="6" t="s">
        <v>72</v>
      </c>
      <c r="D4" s="6" t="s">
        <v>73</v>
      </c>
      <c r="E4" s="6" t="s">
        <v>74</v>
      </c>
      <c r="F4" s="6"/>
    </row>
    <row r="5" spans="1:6" ht="45" customHeight="1">
      <c r="A5" s="6" t="s">
        <v>650</v>
      </c>
      <c r="B5" s="6" t="s">
        <v>650</v>
      </c>
      <c r="C5" s="7">
        <v>43541.42</v>
      </c>
      <c r="D5" s="6">
        <v>23621.69</v>
      </c>
      <c r="E5" s="6">
        <v>19919.73</v>
      </c>
      <c r="F5" s="6"/>
    </row>
    <row r="6" spans="1:6" ht="45" customHeight="1">
      <c r="A6" s="6" t="s">
        <v>363</v>
      </c>
      <c r="B6" s="6" t="s">
        <v>364</v>
      </c>
      <c r="C6" s="8">
        <v>43541.42</v>
      </c>
      <c r="D6" s="9">
        <v>23621.69</v>
      </c>
      <c r="E6" s="9">
        <v>19919.73</v>
      </c>
      <c r="F6" s="6"/>
    </row>
    <row r="7" spans="1:6" ht="45" customHeight="1">
      <c r="A7" s="10" t="s">
        <v>365</v>
      </c>
      <c r="B7" s="11"/>
      <c r="C7" s="11"/>
      <c r="D7" s="11"/>
      <c r="E7" s="11"/>
      <c r="F7" s="11"/>
    </row>
    <row r="8" ht="45" customHeight="1"/>
    <row r="9" ht="45" customHeight="1"/>
    <row r="10" ht="45" customHeight="1"/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  <row r="160" ht="45" customHeight="1"/>
    <row r="161" ht="45" customHeight="1"/>
    <row r="162" ht="45" customHeight="1"/>
    <row r="163" ht="45" customHeight="1"/>
    <row r="164" ht="45" customHeight="1"/>
    <row r="165" ht="45" customHeight="1"/>
    <row r="166" ht="45" customHeight="1"/>
    <row r="167" ht="45" customHeight="1"/>
    <row r="168" ht="45" customHeight="1"/>
  </sheetData>
  <sheetProtection/>
  <mergeCells count="5">
    <mergeCell ref="A2:F2"/>
    <mergeCell ref="A3:B3"/>
    <mergeCell ref="C3:E3"/>
    <mergeCell ref="A7:F7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8"/>
  <sheetViews>
    <sheetView workbookViewId="0" topLeftCell="A43">
      <selection activeCell="B161" sqref="B161"/>
    </sheetView>
  </sheetViews>
  <sheetFormatPr defaultColWidth="9.00390625" defaultRowHeight="15"/>
  <cols>
    <col min="1" max="1" width="19.7109375" style="0" customWidth="1"/>
    <col min="2" max="2" width="17.71093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1"/>
      <c r="B1" s="2"/>
      <c r="C1" s="3" t="s">
        <v>65</v>
      </c>
      <c r="D1" s="2"/>
      <c r="E1" s="2"/>
      <c r="F1" s="2"/>
    </row>
    <row r="2" spans="1:6" ht="16.5" customHeight="1">
      <c r="A2" s="4" t="s">
        <v>66</v>
      </c>
      <c r="B2" s="5"/>
      <c r="C2" s="5"/>
      <c r="D2" s="5"/>
      <c r="E2" s="5"/>
      <c r="F2" s="5"/>
    </row>
    <row r="3" spans="1:6" ht="45" customHeight="1">
      <c r="A3" s="6" t="s">
        <v>67</v>
      </c>
      <c r="B3" s="6"/>
      <c r="C3" s="6" t="s">
        <v>68</v>
      </c>
      <c r="D3" s="6"/>
      <c r="E3" s="6"/>
      <c r="F3" s="6" t="s">
        <v>69</v>
      </c>
    </row>
    <row r="4" spans="1:6" ht="45" customHeight="1">
      <c r="A4" s="6" t="s">
        <v>70</v>
      </c>
      <c r="B4" s="6" t="s">
        <v>71</v>
      </c>
      <c r="C4" s="6" t="s">
        <v>72</v>
      </c>
      <c r="D4" s="6" t="s">
        <v>73</v>
      </c>
      <c r="E4" s="6" t="s">
        <v>74</v>
      </c>
      <c r="F4" s="6"/>
    </row>
    <row r="5" spans="1:6" ht="45" customHeight="1">
      <c r="A5" s="192" t="s">
        <v>75</v>
      </c>
      <c r="B5" s="193" t="s">
        <v>76</v>
      </c>
      <c r="C5" s="194">
        <v>18842.54</v>
      </c>
      <c r="D5" s="194">
        <v>13517.33</v>
      </c>
      <c r="E5" s="194">
        <v>5325.21</v>
      </c>
      <c r="F5" s="6"/>
    </row>
    <row r="6" spans="1:6" ht="45" customHeight="1">
      <c r="A6" s="192" t="s">
        <v>77</v>
      </c>
      <c r="B6" s="193" t="s">
        <v>78</v>
      </c>
      <c r="C6" s="194">
        <v>410.63</v>
      </c>
      <c r="D6" s="194">
        <v>320.63</v>
      </c>
      <c r="E6" s="194">
        <v>90</v>
      </c>
      <c r="F6" s="6"/>
    </row>
    <row r="7" spans="1:6" ht="45" customHeight="1">
      <c r="A7" s="192" t="s">
        <v>79</v>
      </c>
      <c r="B7" s="193" t="s">
        <v>80</v>
      </c>
      <c r="C7" s="194">
        <v>320.63</v>
      </c>
      <c r="D7" s="194">
        <v>320.63</v>
      </c>
      <c r="E7" s="194">
        <v>0</v>
      </c>
      <c r="F7" s="6"/>
    </row>
    <row r="8" spans="1:6" ht="45" customHeight="1">
      <c r="A8" s="192" t="s">
        <v>81</v>
      </c>
      <c r="B8" s="193" t="s">
        <v>82</v>
      </c>
      <c r="C8" s="194">
        <v>72</v>
      </c>
      <c r="D8" s="194">
        <v>0</v>
      </c>
      <c r="E8" s="194">
        <v>72</v>
      </c>
      <c r="F8" s="6"/>
    </row>
    <row r="9" spans="1:6" ht="45" customHeight="1">
      <c r="A9" s="192" t="s">
        <v>83</v>
      </c>
      <c r="B9" s="193" t="s">
        <v>84</v>
      </c>
      <c r="C9" s="194">
        <v>18</v>
      </c>
      <c r="D9" s="194">
        <v>0</v>
      </c>
      <c r="E9" s="194">
        <v>18</v>
      </c>
      <c r="F9" s="6"/>
    </row>
    <row r="10" spans="1:6" ht="45" customHeight="1">
      <c r="A10" s="192" t="s">
        <v>85</v>
      </c>
      <c r="B10" s="193" t="s">
        <v>86</v>
      </c>
      <c r="C10" s="194">
        <v>324.14</v>
      </c>
      <c r="D10" s="194">
        <v>306.14</v>
      </c>
      <c r="E10" s="194">
        <v>18</v>
      </c>
      <c r="F10" s="6"/>
    </row>
    <row r="11" spans="1:6" ht="45" customHeight="1">
      <c r="A11" s="192" t="s">
        <v>87</v>
      </c>
      <c r="B11" s="193" t="s">
        <v>80</v>
      </c>
      <c r="C11" s="194">
        <v>306.14</v>
      </c>
      <c r="D11" s="194">
        <v>306.14</v>
      </c>
      <c r="E11" s="194">
        <v>0</v>
      </c>
      <c r="F11" s="6"/>
    </row>
    <row r="12" spans="1:6" ht="45" customHeight="1">
      <c r="A12" s="192" t="s">
        <v>88</v>
      </c>
      <c r="B12" s="193" t="s">
        <v>89</v>
      </c>
      <c r="C12" s="194">
        <v>8</v>
      </c>
      <c r="D12" s="194">
        <v>0</v>
      </c>
      <c r="E12" s="194">
        <v>8</v>
      </c>
      <c r="F12" s="6"/>
    </row>
    <row r="13" spans="1:6" ht="45" customHeight="1">
      <c r="A13" s="192" t="s">
        <v>90</v>
      </c>
      <c r="B13" s="193" t="s">
        <v>91</v>
      </c>
      <c r="C13" s="194">
        <v>10</v>
      </c>
      <c r="D13" s="194">
        <v>0</v>
      </c>
      <c r="E13" s="194">
        <v>10</v>
      </c>
      <c r="F13" s="6"/>
    </row>
    <row r="14" spans="1:6" ht="45" customHeight="1">
      <c r="A14" s="192" t="s">
        <v>92</v>
      </c>
      <c r="B14" s="193" t="s">
        <v>93</v>
      </c>
      <c r="C14" s="194">
        <v>10224.52</v>
      </c>
      <c r="D14" s="194">
        <v>9218.52</v>
      </c>
      <c r="E14" s="194">
        <v>1006</v>
      </c>
      <c r="F14" s="6"/>
    </row>
    <row r="15" spans="1:6" ht="45" customHeight="1">
      <c r="A15" s="192" t="s">
        <v>94</v>
      </c>
      <c r="B15" s="193" t="s">
        <v>80</v>
      </c>
      <c r="C15" s="194">
        <v>9050.31</v>
      </c>
      <c r="D15" s="194">
        <v>8616.31</v>
      </c>
      <c r="E15" s="194">
        <v>434</v>
      </c>
      <c r="F15" s="6"/>
    </row>
    <row r="16" spans="1:6" ht="45" customHeight="1">
      <c r="A16" s="192" t="s">
        <v>95</v>
      </c>
      <c r="B16" s="193" t="s">
        <v>96</v>
      </c>
      <c r="C16" s="194">
        <v>1054.01</v>
      </c>
      <c r="D16" s="194">
        <v>482.01</v>
      </c>
      <c r="E16" s="194">
        <v>572</v>
      </c>
      <c r="F16" s="6"/>
    </row>
    <row r="17" spans="1:6" ht="45" customHeight="1">
      <c r="A17" s="192" t="s">
        <v>97</v>
      </c>
      <c r="B17" s="193" t="s">
        <v>98</v>
      </c>
      <c r="C17" s="194">
        <v>120.2</v>
      </c>
      <c r="D17" s="194">
        <v>120.2</v>
      </c>
      <c r="E17" s="194">
        <v>0</v>
      </c>
      <c r="F17" s="6"/>
    </row>
    <row r="18" spans="1:6" ht="45" customHeight="1">
      <c r="A18" s="192" t="s">
        <v>99</v>
      </c>
      <c r="B18" s="193" t="s">
        <v>100</v>
      </c>
      <c r="C18" s="194">
        <v>152.22</v>
      </c>
      <c r="D18" s="194">
        <v>152.22</v>
      </c>
      <c r="E18" s="194">
        <v>0</v>
      </c>
      <c r="F18" s="6"/>
    </row>
    <row r="19" spans="1:6" ht="45" customHeight="1">
      <c r="A19" s="192" t="s">
        <v>101</v>
      </c>
      <c r="B19" s="193" t="s">
        <v>80</v>
      </c>
      <c r="C19" s="194">
        <v>152.22</v>
      </c>
      <c r="D19" s="194">
        <v>152.22</v>
      </c>
      <c r="E19" s="194">
        <v>0</v>
      </c>
      <c r="F19" s="6"/>
    </row>
    <row r="20" spans="1:6" ht="45" customHeight="1">
      <c r="A20" s="192" t="s">
        <v>102</v>
      </c>
      <c r="B20" s="193" t="s">
        <v>103</v>
      </c>
      <c r="C20" s="194">
        <v>93.54</v>
      </c>
      <c r="D20" s="194">
        <v>83.54</v>
      </c>
      <c r="E20" s="194">
        <v>10</v>
      </c>
      <c r="F20" s="6"/>
    </row>
    <row r="21" spans="1:6" ht="45" customHeight="1">
      <c r="A21" s="192" t="s">
        <v>104</v>
      </c>
      <c r="B21" s="193" t="s">
        <v>80</v>
      </c>
      <c r="C21" s="194">
        <v>83.54</v>
      </c>
      <c r="D21" s="194">
        <v>83.54</v>
      </c>
      <c r="E21" s="194">
        <v>0</v>
      </c>
      <c r="F21" s="6"/>
    </row>
    <row r="22" spans="1:6" ht="45" customHeight="1">
      <c r="A22" s="192" t="s">
        <v>105</v>
      </c>
      <c r="B22" s="193" t="s">
        <v>106</v>
      </c>
      <c r="C22" s="194">
        <v>10</v>
      </c>
      <c r="D22" s="194">
        <v>0</v>
      </c>
      <c r="E22" s="194">
        <v>10</v>
      </c>
      <c r="F22" s="6"/>
    </row>
    <row r="23" spans="1:6" ht="45" customHeight="1">
      <c r="A23" s="192" t="s">
        <v>107</v>
      </c>
      <c r="B23" s="193" t="s">
        <v>108</v>
      </c>
      <c r="C23" s="194">
        <v>3489.52</v>
      </c>
      <c r="D23" s="194">
        <v>196.97</v>
      </c>
      <c r="E23" s="194">
        <v>3292.55</v>
      </c>
      <c r="F23" s="6"/>
    </row>
    <row r="24" spans="1:6" ht="45" customHeight="1">
      <c r="A24" s="192" t="s">
        <v>109</v>
      </c>
      <c r="B24" s="193" t="s">
        <v>80</v>
      </c>
      <c r="C24" s="194">
        <v>216.97</v>
      </c>
      <c r="D24" s="194">
        <v>196.97</v>
      </c>
      <c r="E24" s="194">
        <v>20</v>
      </c>
      <c r="F24" s="6"/>
    </row>
    <row r="25" spans="1:6" ht="45" customHeight="1">
      <c r="A25" s="192" t="s">
        <v>110</v>
      </c>
      <c r="B25" s="193" t="s">
        <v>111</v>
      </c>
      <c r="C25" s="194">
        <v>25</v>
      </c>
      <c r="D25" s="194">
        <v>0</v>
      </c>
      <c r="E25" s="194">
        <v>25</v>
      </c>
      <c r="F25" s="6"/>
    </row>
    <row r="26" spans="1:6" ht="45" customHeight="1">
      <c r="A26" s="192" t="s">
        <v>112</v>
      </c>
      <c r="B26" s="193" t="s">
        <v>113</v>
      </c>
      <c r="C26" s="194">
        <v>75</v>
      </c>
      <c r="D26" s="194">
        <v>0</v>
      </c>
      <c r="E26" s="194">
        <v>75</v>
      </c>
      <c r="F26" s="6"/>
    </row>
    <row r="27" spans="1:6" ht="45" customHeight="1">
      <c r="A27" s="192" t="s">
        <v>114</v>
      </c>
      <c r="B27" s="193" t="s">
        <v>115</v>
      </c>
      <c r="C27" s="194">
        <v>80</v>
      </c>
      <c r="D27" s="194">
        <v>0</v>
      </c>
      <c r="E27" s="194">
        <v>80</v>
      </c>
      <c r="F27" s="6"/>
    </row>
    <row r="28" spans="1:6" ht="45" customHeight="1">
      <c r="A28" s="192" t="s">
        <v>116</v>
      </c>
      <c r="B28" s="193" t="s">
        <v>117</v>
      </c>
      <c r="C28" s="194">
        <v>3092.55</v>
      </c>
      <c r="D28" s="194">
        <v>0</v>
      </c>
      <c r="E28" s="194">
        <v>3092.55</v>
      </c>
      <c r="F28" s="6"/>
    </row>
    <row r="29" spans="1:6" ht="45" customHeight="1">
      <c r="A29" s="192" t="s">
        <v>118</v>
      </c>
      <c r="B29" s="193" t="s">
        <v>119</v>
      </c>
      <c r="C29" s="194">
        <v>471.57</v>
      </c>
      <c r="D29" s="194">
        <v>432.57</v>
      </c>
      <c r="E29" s="194">
        <v>39</v>
      </c>
      <c r="F29" s="6"/>
    </row>
    <row r="30" spans="1:6" ht="45" customHeight="1">
      <c r="A30" s="192" t="s">
        <v>120</v>
      </c>
      <c r="B30" s="193" t="s">
        <v>80</v>
      </c>
      <c r="C30" s="194">
        <v>457.57</v>
      </c>
      <c r="D30" s="194">
        <v>432.57</v>
      </c>
      <c r="E30" s="194">
        <v>25</v>
      </c>
      <c r="F30" s="6"/>
    </row>
    <row r="31" spans="1:6" ht="45" customHeight="1">
      <c r="A31" s="192" t="s">
        <v>121</v>
      </c>
      <c r="B31" s="193" t="s">
        <v>122</v>
      </c>
      <c r="C31" s="194">
        <v>14</v>
      </c>
      <c r="D31" s="194">
        <v>0</v>
      </c>
      <c r="E31" s="194">
        <v>14</v>
      </c>
      <c r="F31" s="6"/>
    </row>
    <row r="32" spans="1:6" ht="45" customHeight="1">
      <c r="A32" s="192" t="s">
        <v>123</v>
      </c>
      <c r="B32" s="193" t="s">
        <v>124</v>
      </c>
      <c r="C32" s="194">
        <v>105.13</v>
      </c>
      <c r="D32" s="194">
        <v>105.13</v>
      </c>
      <c r="E32" s="194">
        <v>0</v>
      </c>
      <c r="F32" s="6"/>
    </row>
    <row r="33" spans="1:6" ht="45" customHeight="1">
      <c r="A33" s="192" t="s">
        <v>125</v>
      </c>
      <c r="B33" s="193" t="s">
        <v>80</v>
      </c>
      <c r="C33" s="194">
        <v>105.13</v>
      </c>
      <c r="D33" s="194">
        <v>105.13</v>
      </c>
      <c r="E33" s="194">
        <v>0</v>
      </c>
      <c r="F33" s="6"/>
    </row>
    <row r="34" spans="1:6" ht="45" customHeight="1">
      <c r="A34" s="192" t="s">
        <v>126</v>
      </c>
      <c r="B34" s="193" t="s">
        <v>127</v>
      </c>
      <c r="C34" s="194">
        <v>125.03</v>
      </c>
      <c r="D34" s="194">
        <v>115.03</v>
      </c>
      <c r="E34" s="194">
        <v>10</v>
      </c>
      <c r="F34" s="6"/>
    </row>
    <row r="35" spans="1:6" ht="45" customHeight="1">
      <c r="A35" s="192" t="s">
        <v>128</v>
      </c>
      <c r="B35" s="193" t="s">
        <v>80</v>
      </c>
      <c r="C35" s="194">
        <v>125.03</v>
      </c>
      <c r="D35" s="194">
        <v>115.03</v>
      </c>
      <c r="E35" s="194">
        <v>10</v>
      </c>
      <c r="F35" s="6"/>
    </row>
    <row r="36" spans="1:6" ht="45" customHeight="1">
      <c r="A36" s="192" t="s">
        <v>129</v>
      </c>
      <c r="B36" s="193" t="s">
        <v>130</v>
      </c>
      <c r="C36" s="194">
        <v>143.56</v>
      </c>
      <c r="D36" s="194">
        <v>97.56</v>
      </c>
      <c r="E36" s="194">
        <v>46</v>
      </c>
      <c r="F36" s="6"/>
    </row>
    <row r="37" spans="1:6" ht="45" customHeight="1">
      <c r="A37" s="192" t="s">
        <v>131</v>
      </c>
      <c r="B37" s="193" t="s">
        <v>80</v>
      </c>
      <c r="C37" s="194">
        <v>97.56</v>
      </c>
      <c r="D37" s="194">
        <v>97.56</v>
      </c>
      <c r="E37" s="194">
        <v>0</v>
      </c>
      <c r="F37" s="6"/>
    </row>
    <row r="38" spans="1:6" ht="45" customHeight="1">
      <c r="A38" s="192" t="s">
        <v>132</v>
      </c>
      <c r="B38" s="193" t="s">
        <v>133</v>
      </c>
      <c r="C38" s="194">
        <v>20</v>
      </c>
      <c r="D38" s="194">
        <v>0</v>
      </c>
      <c r="E38" s="194">
        <v>20</v>
      </c>
      <c r="F38" s="6"/>
    </row>
    <row r="39" spans="1:6" ht="45" customHeight="1">
      <c r="A39" s="192" t="s">
        <v>134</v>
      </c>
      <c r="B39" s="193" t="s">
        <v>135</v>
      </c>
      <c r="C39" s="194">
        <v>26</v>
      </c>
      <c r="D39" s="194">
        <v>0</v>
      </c>
      <c r="E39" s="194">
        <v>26</v>
      </c>
      <c r="F39" s="6"/>
    </row>
    <row r="40" spans="1:6" ht="45" customHeight="1">
      <c r="A40" s="192" t="s">
        <v>136</v>
      </c>
      <c r="B40" s="193" t="s">
        <v>137</v>
      </c>
      <c r="C40" s="194">
        <v>1255.04</v>
      </c>
      <c r="D40" s="194">
        <v>791.68</v>
      </c>
      <c r="E40" s="194">
        <v>463.36</v>
      </c>
      <c r="F40" s="6"/>
    </row>
    <row r="41" spans="1:6" ht="45" customHeight="1">
      <c r="A41" s="192" t="s">
        <v>138</v>
      </c>
      <c r="B41" s="193" t="s">
        <v>80</v>
      </c>
      <c r="C41" s="194">
        <v>510.3</v>
      </c>
      <c r="D41" s="194">
        <v>417.54</v>
      </c>
      <c r="E41" s="194">
        <v>92.76</v>
      </c>
      <c r="F41" s="6"/>
    </row>
    <row r="42" spans="1:6" ht="45" customHeight="1">
      <c r="A42" s="192" t="s">
        <v>139</v>
      </c>
      <c r="B42" s="193" t="s">
        <v>140</v>
      </c>
      <c r="C42" s="194">
        <v>357</v>
      </c>
      <c r="D42" s="194">
        <v>0</v>
      </c>
      <c r="E42" s="194">
        <v>357</v>
      </c>
      <c r="F42" s="6"/>
    </row>
    <row r="43" spans="1:6" ht="45" customHeight="1">
      <c r="A43" s="192" t="s">
        <v>141</v>
      </c>
      <c r="B43" s="193" t="s">
        <v>142</v>
      </c>
      <c r="C43" s="194">
        <v>387.74</v>
      </c>
      <c r="D43" s="194">
        <v>374.14</v>
      </c>
      <c r="E43" s="194">
        <v>13.6</v>
      </c>
      <c r="F43" s="6"/>
    </row>
    <row r="44" spans="1:6" ht="45" customHeight="1">
      <c r="A44" s="192" t="s">
        <v>143</v>
      </c>
      <c r="B44" s="193" t="s">
        <v>144</v>
      </c>
      <c r="C44" s="194">
        <v>761.29</v>
      </c>
      <c r="D44" s="194">
        <v>515.99</v>
      </c>
      <c r="E44" s="194">
        <v>245.3</v>
      </c>
      <c r="F44" s="6"/>
    </row>
    <row r="45" spans="1:6" ht="45" customHeight="1">
      <c r="A45" s="192" t="s">
        <v>145</v>
      </c>
      <c r="B45" s="193" t="s">
        <v>80</v>
      </c>
      <c r="C45" s="194">
        <v>628.99</v>
      </c>
      <c r="D45" s="194">
        <v>515.99</v>
      </c>
      <c r="E45" s="194">
        <v>113</v>
      </c>
      <c r="F45" s="6"/>
    </row>
    <row r="46" spans="1:6" ht="45" customHeight="1">
      <c r="A46" s="192" t="s">
        <v>146</v>
      </c>
      <c r="B46" s="193" t="s">
        <v>147</v>
      </c>
      <c r="C46" s="194">
        <v>30</v>
      </c>
      <c r="D46" s="194">
        <v>0</v>
      </c>
      <c r="E46" s="194">
        <v>30</v>
      </c>
      <c r="F46" s="6"/>
    </row>
    <row r="47" spans="1:6" ht="45" customHeight="1">
      <c r="A47" s="192" t="s">
        <v>148</v>
      </c>
      <c r="B47" s="193" t="s">
        <v>149</v>
      </c>
      <c r="C47" s="194">
        <v>102.3</v>
      </c>
      <c r="D47" s="194">
        <v>0</v>
      </c>
      <c r="E47" s="194">
        <v>102.3</v>
      </c>
      <c r="F47" s="6"/>
    </row>
    <row r="48" spans="1:6" ht="45" customHeight="1">
      <c r="A48" s="192" t="s">
        <v>150</v>
      </c>
      <c r="B48" s="193" t="s">
        <v>151</v>
      </c>
      <c r="C48" s="194">
        <v>337.66</v>
      </c>
      <c r="D48" s="194">
        <v>287.66</v>
      </c>
      <c r="E48" s="194">
        <v>50</v>
      </c>
      <c r="F48" s="6"/>
    </row>
    <row r="49" spans="1:6" ht="45" customHeight="1">
      <c r="A49" s="192" t="s">
        <v>152</v>
      </c>
      <c r="B49" s="193" t="s">
        <v>80</v>
      </c>
      <c r="C49" s="194">
        <v>337.66</v>
      </c>
      <c r="D49" s="194">
        <v>287.66</v>
      </c>
      <c r="E49" s="194">
        <v>50</v>
      </c>
      <c r="F49" s="6"/>
    </row>
    <row r="50" spans="1:6" ht="45" customHeight="1">
      <c r="A50" s="192" t="s">
        <v>153</v>
      </c>
      <c r="B50" s="193" t="s">
        <v>154</v>
      </c>
      <c r="C50" s="194">
        <v>789.69</v>
      </c>
      <c r="D50" s="194">
        <v>744.69</v>
      </c>
      <c r="E50" s="194">
        <v>45</v>
      </c>
      <c r="F50" s="6"/>
    </row>
    <row r="51" spans="1:6" ht="45" customHeight="1">
      <c r="A51" s="192" t="s">
        <v>155</v>
      </c>
      <c r="B51" s="193" t="s">
        <v>80</v>
      </c>
      <c r="C51" s="194">
        <v>584.35</v>
      </c>
      <c r="D51" s="194">
        <v>574.35</v>
      </c>
      <c r="E51" s="194">
        <v>10</v>
      </c>
      <c r="F51" s="6"/>
    </row>
    <row r="52" spans="1:6" ht="45" customHeight="1">
      <c r="A52" s="192" t="s">
        <v>156</v>
      </c>
      <c r="B52" s="193" t="s">
        <v>157</v>
      </c>
      <c r="C52" s="194">
        <v>170.34</v>
      </c>
      <c r="D52" s="194">
        <v>170.34</v>
      </c>
      <c r="E52" s="194">
        <v>0</v>
      </c>
      <c r="F52" s="6"/>
    </row>
    <row r="53" spans="1:6" ht="45" customHeight="1">
      <c r="A53" s="192" t="s">
        <v>158</v>
      </c>
      <c r="B53" s="193" t="s">
        <v>159</v>
      </c>
      <c r="C53" s="194">
        <v>35</v>
      </c>
      <c r="D53" s="194">
        <v>0</v>
      </c>
      <c r="E53" s="194">
        <v>35</v>
      </c>
      <c r="F53" s="6"/>
    </row>
    <row r="54" spans="1:6" ht="45" customHeight="1">
      <c r="A54" s="192" t="s">
        <v>160</v>
      </c>
      <c r="B54" s="193" t="s">
        <v>161</v>
      </c>
      <c r="C54" s="194">
        <v>159</v>
      </c>
      <c r="D54" s="194">
        <v>149</v>
      </c>
      <c r="E54" s="194">
        <v>10</v>
      </c>
      <c r="F54" s="6"/>
    </row>
    <row r="55" spans="1:6" ht="45" customHeight="1">
      <c r="A55" s="192" t="s">
        <v>162</v>
      </c>
      <c r="B55" s="193" t="s">
        <v>80</v>
      </c>
      <c r="C55" s="194">
        <v>149</v>
      </c>
      <c r="D55" s="194">
        <v>149</v>
      </c>
      <c r="E55" s="194">
        <v>0</v>
      </c>
      <c r="F55" s="6"/>
    </row>
    <row r="56" spans="1:6" ht="45" customHeight="1">
      <c r="A56" s="192" t="s">
        <v>163</v>
      </c>
      <c r="B56" s="193" t="s">
        <v>164</v>
      </c>
      <c r="C56" s="194">
        <v>10</v>
      </c>
      <c r="D56" s="194">
        <v>0</v>
      </c>
      <c r="E56" s="194">
        <v>10</v>
      </c>
      <c r="F56" s="6"/>
    </row>
    <row r="57" spans="1:6" ht="45" customHeight="1">
      <c r="A57" s="192" t="s">
        <v>165</v>
      </c>
      <c r="B57" s="193" t="s">
        <v>166</v>
      </c>
      <c r="C57" s="194">
        <v>53</v>
      </c>
      <c r="D57" s="194">
        <v>0</v>
      </c>
      <c r="E57" s="194">
        <v>53</v>
      </c>
      <c r="F57" s="6"/>
    </row>
    <row r="58" spans="1:6" ht="45" customHeight="1">
      <c r="A58" s="192" t="s">
        <v>167</v>
      </c>
      <c r="B58" s="193" t="s">
        <v>168</v>
      </c>
      <c r="C58" s="194">
        <v>43</v>
      </c>
      <c r="D58" s="194">
        <v>0</v>
      </c>
      <c r="E58" s="194">
        <v>43</v>
      </c>
      <c r="F58" s="6"/>
    </row>
    <row r="59" spans="1:6" ht="45" customHeight="1">
      <c r="A59" s="192" t="s">
        <v>169</v>
      </c>
      <c r="B59" s="193" t="s">
        <v>170</v>
      </c>
      <c r="C59" s="194">
        <v>35</v>
      </c>
      <c r="D59" s="194">
        <v>0</v>
      </c>
      <c r="E59" s="194">
        <v>35</v>
      </c>
      <c r="F59" s="6"/>
    </row>
    <row r="60" spans="1:6" ht="45" customHeight="1">
      <c r="A60" s="192" t="s">
        <v>171</v>
      </c>
      <c r="B60" s="193" t="s">
        <v>172</v>
      </c>
      <c r="C60" s="194">
        <v>8</v>
      </c>
      <c r="D60" s="194">
        <v>0</v>
      </c>
      <c r="E60" s="194">
        <v>8</v>
      </c>
      <c r="F60" s="6"/>
    </row>
    <row r="61" spans="1:6" ht="45" customHeight="1">
      <c r="A61" s="192" t="s">
        <v>173</v>
      </c>
      <c r="B61" s="193" t="s">
        <v>174</v>
      </c>
      <c r="C61" s="194">
        <v>10</v>
      </c>
      <c r="D61" s="194">
        <v>0</v>
      </c>
      <c r="E61" s="194">
        <v>10</v>
      </c>
      <c r="F61" s="6"/>
    </row>
    <row r="62" spans="1:6" ht="45" customHeight="1">
      <c r="A62" s="192" t="s">
        <v>175</v>
      </c>
      <c r="B62" s="193" t="s">
        <v>176</v>
      </c>
      <c r="C62" s="194">
        <v>10</v>
      </c>
      <c r="D62" s="194">
        <v>0</v>
      </c>
      <c r="E62" s="194">
        <v>10</v>
      </c>
      <c r="F62" s="6"/>
    </row>
    <row r="63" spans="1:6" ht="45" customHeight="1">
      <c r="A63" s="192" t="s">
        <v>177</v>
      </c>
      <c r="B63" s="193" t="s">
        <v>178</v>
      </c>
      <c r="C63" s="194">
        <v>4236</v>
      </c>
      <c r="D63" s="194">
        <v>3540.38</v>
      </c>
      <c r="E63" s="194">
        <v>695.62</v>
      </c>
      <c r="F63" s="6"/>
    </row>
    <row r="64" spans="1:6" ht="45" customHeight="1">
      <c r="A64" s="192" t="s">
        <v>179</v>
      </c>
      <c r="B64" s="193" t="s">
        <v>180</v>
      </c>
      <c r="C64" s="194">
        <v>21.06</v>
      </c>
      <c r="D64" s="194">
        <v>0</v>
      </c>
      <c r="E64" s="194">
        <v>21.06</v>
      </c>
      <c r="F64" s="6"/>
    </row>
    <row r="65" spans="1:6" ht="45" customHeight="1">
      <c r="A65" s="192" t="s">
        <v>181</v>
      </c>
      <c r="B65" s="193" t="s">
        <v>182</v>
      </c>
      <c r="C65" s="194">
        <v>12</v>
      </c>
      <c r="D65" s="194">
        <v>0</v>
      </c>
      <c r="E65" s="194">
        <v>12</v>
      </c>
      <c r="F65" s="6"/>
    </row>
    <row r="66" spans="1:6" ht="45" customHeight="1">
      <c r="A66" s="192" t="s">
        <v>183</v>
      </c>
      <c r="B66" s="193" t="s">
        <v>184</v>
      </c>
      <c r="C66" s="194">
        <v>9.06</v>
      </c>
      <c r="D66" s="194">
        <v>0</v>
      </c>
      <c r="E66" s="194">
        <v>9.06</v>
      </c>
      <c r="F66" s="6"/>
    </row>
    <row r="67" spans="1:6" ht="45" customHeight="1">
      <c r="A67" s="192" t="s">
        <v>185</v>
      </c>
      <c r="B67" s="193" t="s">
        <v>186</v>
      </c>
      <c r="C67" s="194">
        <v>3137.56</v>
      </c>
      <c r="D67" s="194">
        <v>2597.6</v>
      </c>
      <c r="E67" s="194">
        <v>539.96</v>
      </c>
      <c r="F67" s="6"/>
    </row>
    <row r="68" spans="1:6" ht="45" customHeight="1">
      <c r="A68" s="192" t="s">
        <v>187</v>
      </c>
      <c r="B68" s="193" t="s">
        <v>80</v>
      </c>
      <c r="C68" s="194">
        <v>3118.36</v>
      </c>
      <c r="D68" s="194">
        <v>2597.6</v>
      </c>
      <c r="E68" s="194">
        <v>520.76</v>
      </c>
      <c r="F68" s="6"/>
    </row>
    <row r="69" spans="1:6" ht="45" customHeight="1">
      <c r="A69" s="192" t="s">
        <v>188</v>
      </c>
      <c r="B69" s="193" t="s">
        <v>189</v>
      </c>
      <c r="C69" s="194">
        <v>19.2</v>
      </c>
      <c r="D69" s="194">
        <v>0</v>
      </c>
      <c r="E69" s="194">
        <v>19.2</v>
      </c>
      <c r="F69" s="6"/>
    </row>
    <row r="70" spans="1:6" ht="45" customHeight="1">
      <c r="A70" s="192" t="s">
        <v>190</v>
      </c>
      <c r="B70" s="193" t="s">
        <v>191</v>
      </c>
      <c r="C70" s="194">
        <v>363.25</v>
      </c>
      <c r="D70" s="194">
        <v>338.25</v>
      </c>
      <c r="E70" s="194">
        <v>25</v>
      </c>
      <c r="F70" s="6"/>
    </row>
    <row r="71" spans="1:6" ht="45" customHeight="1">
      <c r="A71" s="192" t="s">
        <v>192</v>
      </c>
      <c r="B71" s="193" t="s">
        <v>80</v>
      </c>
      <c r="C71" s="194">
        <v>363.25</v>
      </c>
      <c r="D71" s="194">
        <v>338.25</v>
      </c>
      <c r="E71" s="194">
        <v>25</v>
      </c>
      <c r="F71" s="6"/>
    </row>
    <row r="72" spans="1:6" ht="45" customHeight="1">
      <c r="A72" s="192" t="s">
        <v>193</v>
      </c>
      <c r="B72" s="193" t="s">
        <v>194</v>
      </c>
      <c r="C72" s="194">
        <v>470.45</v>
      </c>
      <c r="D72" s="194">
        <v>416.45</v>
      </c>
      <c r="E72" s="194">
        <v>54</v>
      </c>
      <c r="F72" s="6"/>
    </row>
    <row r="73" spans="1:6" ht="45" customHeight="1">
      <c r="A73" s="192" t="s">
        <v>195</v>
      </c>
      <c r="B73" s="193" t="s">
        <v>80</v>
      </c>
      <c r="C73" s="194">
        <v>470.45</v>
      </c>
      <c r="D73" s="194">
        <v>416.45</v>
      </c>
      <c r="E73" s="194">
        <v>54</v>
      </c>
      <c r="F73" s="6"/>
    </row>
    <row r="74" spans="1:6" ht="45" customHeight="1">
      <c r="A74" s="192" t="s">
        <v>196</v>
      </c>
      <c r="B74" s="193" t="s">
        <v>197</v>
      </c>
      <c r="C74" s="194">
        <v>238.68</v>
      </c>
      <c r="D74" s="194">
        <v>188.08</v>
      </c>
      <c r="E74" s="194">
        <v>50.6</v>
      </c>
      <c r="F74" s="6"/>
    </row>
    <row r="75" spans="1:6" ht="45" customHeight="1">
      <c r="A75" s="192" t="s">
        <v>198</v>
      </c>
      <c r="B75" s="193" t="s">
        <v>80</v>
      </c>
      <c r="C75" s="194">
        <v>206.08</v>
      </c>
      <c r="D75" s="194">
        <v>188.08</v>
      </c>
      <c r="E75" s="194">
        <v>18</v>
      </c>
      <c r="F75" s="6"/>
    </row>
    <row r="76" spans="1:6" ht="45" customHeight="1">
      <c r="A76" s="192" t="s">
        <v>199</v>
      </c>
      <c r="B76" s="193" t="s">
        <v>200</v>
      </c>
      <c r="C76" s="194">
        <v>12.4</v>
      </c>
      <c r="D76" s="194">
        <v>0</v>
      </c>
      <c r="E76" s="194">
        <v>12.4</v>
      </c>
      <c r="F76" s="6"/>
    </row>
    <row r="77" spans="1:6" ht="45" customHeight="1">
      <c r="A77" s="192" t="s">
        <v>201</v>
      </c>
      <c r="B77" s="193" t="s">
        <v>202</v>
      </c>
      <c r="C77" s="194">
        <v>10</v>
      </c>
      <c r="D77" s="194">
        <v>0</v>
      </c>
      <c r="E77" s="194">
        <v>10</v>
      </c>
      <c r="F77" s="6"/>
    </row>
    <row r="78" spans="1:6" ht="45" customHeight="1">
      <c r="A78" s="192" t="s">
        <v>203</v>
      </c>
      <c r="B78" s="193" t="s">
        <v>204</v>
      </c>
      <c r="C78" s="194">
        <v>8</v>
      </c>
      <c r="D78" s="194">
        <v>0</v>
      </c>
      <c r="E78" s="194">
        <v>8</v>
      </c>
      <c r="F78" s="6"/>
    </row>
    <row r="79" spans="1:6" ht="45" customHeight="1">
      <c r="A79" s="192" t="s">
        <v>205</v>
      </c>
      <c r="B79" s="193" t="s">
        <v>206</v>
      </c>
      <c r="C79" s="194">
        <v>2.2</v>
      </c>
      <c r="D79" s="194">
        <v>0</v>
      </c>
      <c r="E79" s="194">
        <v>2.2</v>
      </c>
      <c r="F79" s="6"/>
    </row>
    <row r="80" spans="1:6" ht="45" customHeight="1">
      <c r="A80" s="192" t="s">
        <v>207</v>
      </c>
      <c r="B80" s="193" t="s">
        <v>208</v>
      </c>
      <c r="C80" s="194">
        <v>5</v>
      </c>
      <c r="D80" s="194">
        <v>0</v>
      </c>
      <c r="E80" s="194">
        <v>5</v>
      </c>
      <c r="F80" s="6"/>
    </row>
    <row r="81" spans="1:6" ht="45" customHeight="1">
      <c r="A81" s="192" t="s">
        <v>209</v>
      </c>
      <c r="B81" s="193" t="s">
        <v>80</v>
      </c>
      <c r="C81" s="194">
        <v>5</v>
      </c>
      <c r="D81" s="194">
        <v>0</v>
      </c>
      <c r="E81" s="194">
        <v>5</v>
      </c>
      <c r="F81" s="6"/>
    </row>
    <row r="82" spans="1:6" ht="45" customHeight="1">
      <c r="A82" s="192" t="s">
        <v>210</v>
      </c>
      <c r="B82" s="193" t="s">
        <v>211</v>
      </c>
      <c r="C82" s="194">
        <v>831.49</v>
      </c>
      <c r="D82" s="194">
        <v>275.49</v>
      </c>
      <c r="E82" s="194">
        <v>556</v>
      </c>
      <c r="F82" s="6"/>
    </row>
    <row r="83" spans="1:6" ht="45" customHeight="1">
      <c r="A83" s="192" t="s">
        <v>212</v>
      </c>
      <c r="B83" s="193" t="s">
        <v>213</v>
      </c>
      <c r="C83" s="194">
        <v>275.49</v>
      </c>
      <c r="D83" s="194">
        <v>275.49</v>
      </c>
      <c r="E83" s="194">
        <v>0</v>
      </c>
      <c r="F83" s="6"/>
    </row>
    <row r="84" spans="1:6" ht="45" customHeight="1">
      <c r="A84" s="192" t="s">
        <v>214</v>
      </c>
      <c r="B84" s="193" t="s">
        <v>80</v>
      </c>
      <c r="C84" s="194">
        <v>275.49</v>
      </c>
      <c r="D84" s="194">
        <v>275.49</v>
      </c>
      <c r="E84" s="194">
        <v>0</v>
      </c>
      <c r="F84" s="6"/>
    </row>
    <row r="85" spans="1:6" ht="45" customHeight="1">
      <c r="A85" s="192" t="s">
        <v>215</v>
      </c>
      <c r="B85" s="193" t="s">
        <v>216</v>
      </c>
      <c r="C85" s="194">
        <v>556</v>
      </c>
      <c r="D85" s="194">
        <v>0</v>
      </c>
      <c r="E85" s="194">
        <v>556</v>
      </c>
      <c r="F85" s="6"/>
    </row>
    <row r="86" spans="1:6" ht="45" customHeight="1">
      <c r="A86" s="192" t="s">
        <v>217</v>
      </c>
      <c r="B86" s="193" t="s">
        <v>218</v>
      </c>
      <c r="C86" s="194">
        <v>556</v>
      </c>
      <c r="D86" s="194">
        <v>0</v>
      </c>
      <c r="E86" s="194">
        <v>556</v>
      </c>
      <c r="F86" s="6"/>
    </row>
    <row r="87" spans="1:6" ht="45" customHeight="1">
      <c r="A87" s="192" t="s">
        <v>219</v>
      </c>
      <c r="B87" s="193" t="s">
        <v>220</v>
      </c>
      <c r="C87" s="194">
        <v>21</v>
      </c>
      <c r="D87" s="194">
        <v>0</v>
      </c>
      <c r="E87" s="194">
        <v>21</v>
      </c>
      <c r="F87" s="6"/>
    </row>
    <row r="88" spans="1:6" ht="45" customHeight="1">
      <c r="A88" s="192" t="s">
        <v>221</v>
      </c>
      <c r="B88" s="193" t="s">
        <v>222</v>
      </c>
      <c r="C88" s="194">
        <v>21</v>
      </c>
      <c r="D88" s="194">
        <v>0</v>
      </c>
      <c r="E88" s="194">
        <v>21</v>
      </c>
      <c r="F88" s="6"/>
    </row>
    <row r="89" spans="1:6" ht="45" customHeight="1">
      <c r="A89" s="192" t="s">
        <v>223</v>
      </c>
      <c r="B89" s="193" t="s">
        <v>224</v>
      </c>
      <c r="C89" s="194">
        <v>21</v>
      </c>
      <c r="D89" s="194">
        <v>0</v>
      </c>
      <c r="E89" s="194">
        <v>21</v>
      </c>
      <c r="F89" s="6"/>
    </row>
    <row r="90" spans="1:6" ht="45" customHeight="1">
      <c r="A90" s="192" t="s">
        <v>225</v>
      </c>
      <c r="B90" s="193" t="s">
        <v>226</v>
      </c>
      <c r="C90" s="194">
        <v>714.08</v>
      </c>
      <c r="D90" s="194">
        <v>714.08</v>
      </c>
      <c r="E90" s="194">
        <v>0</v>
      </c>
      <c r="F90" s="6"/>
    </row>
    <row r="91" spans="1:6" ht="45" customHeight="1">
      <c r="A91" s="192" t="s">
        <v>227</v>
      </c>
      <c r="B91" s="193" t="s">
        <v>228</v>
      </c>
      <c r="C91" s="194">
        <v>582.17</v>
      </c>
      <c r="D91" s="194">
        <v>582.17</v>
      </c>
      <c r="E91" s="194">
        <v>0</v>
      </c>
      <c r="F91" s="6"/>
    </row>
    <row r="92" spans="1:6" ht="45" customHeight="1">
      <c r="A92" s="192" t="s">
        <v>229</v>
      </c>
      <c r="B92" s="193" t="s">
        <v>80</v>
      </c>
      <c r="C92" s="194">
        <v>582.17</v>
      </c>
      <c r="D92" s="194">
        <v>582.17</v>
      </c>
      <c r="E92" s="194">
        <v>0</v>
      </c>
      <c r="F92" s="6"/>
    </row>
    <row r="93" spans="1:6" ht="45" customHeight="1">
      <c r="A93" s="192" t="s">
        <v>230</v>
      </c>
      <c r="B93" s="193" t="s">
        <v>231</v>
      </c>
      <c r="C93" s="194">
        <v>131.91</v>
      </c>
      <c r="D93" s="194">
        <v>131.91</v>
      </c>
      <c r="E93" s="194">
        <v>0</v>
      </c>
      <c r="F93" s="6"/>
    </row>
    <row r="94" spans="1:6" ht="45" customHeight="1">
      <c r="A94" s="192" t="s">
        <v>232</v>
      </c>
      <c r="B94" s="193" t="s">
        <v>80</v>
      </c>
      <c r="C94" s="194">
        <v>131.91</v>
      </c>
      <c r="D94" s="194">
        <v>131.91</v>
      </c>
      <c r="E94" s="194">
        <v>0</v>
      </c>
      <c r="F94" s="6"/>
    </row>
    <row r="95" spans="1:6" ht="45" customHeight="1">
      <c r="A95" s="192" t="s">
        <v>233</v>
      </c>
      <c r="B95" s="193" t="s">
        <v>234</v>
      </c>
      <c r="C95" s="194">
        <v>725.04</v>
      </c>
      <c r="D95" s="194">
        <v>634.04</v>
      </c>
      <c r="E95" s="194">
        <v>91</v>
      </c>
      <c r="F95" s="6"/>
    </row>
    <row r="96" spans="1:6" ht="45" customHeight="1">
      <c r="A96" s="192" t="s">
        <v>235</v>
      </c>
      <c r="B96" s="193" t="s">
        <v>236</v>
      </c>
      <c r="C96" s="194">
        <v>234.79</v>
      </c>
      <c r="D96" s="194">
        <v>226.79</v>
      </c>
      <c r="E96" s="194">
        <v>8</v>
      </c>
      <c r="F96" s="6"/>
    </row>
    <row r="97" spans="1:6" ht="45" customHeight="1">
      <c r="A97" s="192" t="s">
        <v>237</v>
      </c>
      <c r="B97" s="193" t="s">
        <v>80</v>
      </c>
      <c r="C97" s="194">
        <v>228.79</v>
      </c>
      <c r="D97" s="194">
        <v>226.79</v>
      </c>
      <c r="E97" s="194">
        <v>2</v>
      </c>
      <c r="F97" s="6"/>
    </row>
    <row r="98" spans="1:6" ht="45" customHeight="1">
      <c r="A98" s="192" t="s">
        <v>238</v>
      </c>
      <c r="B98" s="193" t="s">
        <v>239</v>
      </c>
      <c r="C98" s="194">
        <v>4</v>
      </c>
      <c r="D98" s="194">
        <v>0</v>
      </c>
      <c r="E98" s="194">
        <v>4</v>
      </c>
      <c r="F98" s="6"/>
    </row>
    <row r="99" spans="1:6" ht="45" customHeight="1">
      <c r="A99" s="192" t="s">
        <v>240</v>
      </c>
      <c r="B99" s="193" t="s">
        <v>241</v>
      </c>
      <c r="C99" s="194">
        <v>2</v>
      </c>
      <c r="D99" s="194">
        <v>0</v>
      </c>
      <c r="E99" s="194">
        <v>2</v>
      </c>
      <c r="F99" s="6"/>
    </row>
    <row r="100" spans="1:6" ht="45" customHeight="1">
      <c r="A100" s="192" t="s">
        <v>242</v>
      </c>
      <c r="B100" s="193" t="s">
        <v>243</v>
      </c>
      <c r="C100" s="194">
        <v>363.18</v>
      </c>
      <c r="D100" s="194">
        <v>360.18</v>
      </c>
      <c r="E100" s="194">
        <v>3</v>
      </c>
      <c r="F100" s="6"/>
    </row>
    <row r="101" spans="1:6" ht="45" customHeight="1">
      <c r="A101" s="192" t="s">
        <v>244</v>
      </c>
      <c r="B101" s="193" t="s">
        <v>80</v>
      </c>
      <c r="C101" s="194">
        <v>363.18</v>
      </c>
      <c r="D101" s="194">
        <v>360.18</v>
      </c>
      <c r="E101" s="194">
        <v>3</v>
      </c>
      <c r="F101" s="6"/>
    </row>
    <row r="102" spans="1:6" ht="45" customHeight="1">
      <c r="A102" s="192" t="s">
        <v>245</v>
      </c>
      <c r="B102" s="193" t="s">
        <v>246</v>
      </c>
      <c r="C102" s="194">
        <v>80</v>
      </c>
      <c r="D102" s="194">
        <v>0</v>
      </c>
      <c r="E102" s="194">
        <v>80</v>
      </c>
      <c r="F102" s="6"/>
    </row>
    <row r="103" spans="1:6" ht="45" customHeight="1">
      <c r="A103" s="192" t="s">
        <v>247</v>
      </c>
      <c r="B103" s="193" t="s">
        <v>248</v>
      </c>
      <c r="C103" s="194">
        <v>80</v>
      </c>
      <c r="D103" s="194">
        <v>0</v>
      </c>
      <c r="E103" s="194">
        <v>80</v>
      </c>
      <c r="F103" s="6"/>
    </row>
    <row r="104" spans="1:6" ht="45" customHeight="1">
      <c r="A104" s="192" t="s">
        <v>249</v>
      </c>
      <c r="B104" s="193" t="s">
        <v>250</v>
      </c>
      <c r="C104" s="194">
        <v>47.07</v>
      </c>
      <c r="D104" s="194">
        <v>47.07</v>
      </c>
      <c r="E104" s="194">
        <v>0</v>
      </c>
      <c r="F104" s="6"/>
    </row>
    <row r="105" spans="1:6" ht="45" customHeight="1">
      <c r="A105" s="192" t="s">
        <v>251</v>
      </c>
      <c r="B105" s="193" t="s">
        <v>80</v>
      </c>
      <c r="C105" s="194">
        <v>47.07</v>
      </c>
      <c r="D105" s="194">
        <v>47.07</v>
      </c>
      <c r="E105" s="194">
        <v>0</v>
      </c>
      <c r="F105" s="6"/>
    </row>
    <row r="106" spans="1:6" ht="45" customHeight="1">
      <c r="A106" s="192" t="s">
        <v>252</v>
      </c>
      <c r="B106" s="193" t="s">
        <v>253</v>
      </c>
      <c r="C106" s="194">
        <v>2710.62</v>
      </c>
      <c r="D106" s="194">
        <v>2692.62</v>
      </c>
      <c r="E106" s="194">
        <v>18</v>
      </c>
      <c r="F106" s="6"/>
    </row>
    <row r="107" spans="1:6" ht="45" customHeight="1">
      <c r="A107" s="192" t="s">
        <v>254</v>
      </c>
      <c r="B107" s="193" t="s">
        <v>255</v>
      </c>
      <c r="C107" s="194">
        <v>205.17</v>
      </c>
      <c r="D107" s="194">
        <v>205.17</v>
      </c>
      <c r="E107" s="194">
        <v>0</v>
      </c>
      <c r="F107" s="6"/>
    </row>
    <row r="108" spans="1:6" ht="45" customHeight="1">
      <c r="A108" s="192" t="s">
        <v>256</v>
      </c>
      <c r="B108" s="193" t="s">
        <v>80</v>
      </c>
      <c r="C108" s="194">
        <v>205.17</v>
      </c>
      <c r="D108" s="194">
        <v>205.17</v>
      </c>
      <c r="E108" s="194">
        <v>0</v>
      </c>
      <c r="F108" s="6"/>
    </row>
    <row r="109" spans="1:6" ht="45" customHeight="1">
      <c r="A109" s="192" t="s">
        <v>257</v>
      </c>
      <c r="B109" s="193" t="s">
        <v>258</v>
      </c>
      <c r="C109" s="194">
        <v>1421.85</v>
      </c>
      <c r="D109" s="194">
        <v>1421.85</v>
      </c>
      <c r="E109" s="194">
        <v>0</v>
      </c>
      <c r="F109" s="6"/>
    </row>
    <row r="110" spans="1:6" ht="45" customHeight="1">
      <c r="A110" s="192" t="s">
        <v>259</v>
      </c>
      <c r="B110" s="193" t="s">
        <v>260</v>
      </c>
      <c r="C110" s="194">
        <v>1198.82</v>
      </c>
      <c r="D110" s="194">
        <v>1198.82</v>
      </c>
      <c r="E110" s="194">
        <v>0</v>
      </c>
      <c r="F110" s="6"/>
    </row>
    <row r="111" spans="1:6" ht="45" customHeight="1">
      <c r="A111" s="192" t="s">
        <v>261</v>
      </c>
      <c r="B111" s="193" t="s">
        <v>262</v>
      </c>
      <c r="C111" s="194">
        <v>223.03</v>
      </c>
      <c r="D111" s="194">
        <v>223.03</v>
      </c>
      <c r="E111" s="194">
        <v>0</v>
      </c>
      <c r="F111" s="6"/>
    </row>
    <row r="112" spans="1:6" ht="45" customHeight="1">
      <c r="A112" s="192" t="s">
        <v>263</v>
      </c>
      <c r="B112" s="193" t="s">
        <v>264</v>
      </c>
      <c r="C112" s="194">
        <v>870.92</v>
      </c>
      <c r="D112" s="194">
        <v>870.92</v>
      </c>
      <c r="E112" s="194">
        <v>0</v>
      </c>
      <c r="F112" s="6"/>
    </row>
    <row r="113" spans="1:6" ht="45" customHeight="1">
      <c r="A113" s="192" t="s">
        <v>265</v>
      </c>
      <c r="B113" s="193" t="s">
        <v>266</v>
      </c>
      <c r="C113" s="194">
        <v>870.92</v>
      </c>
      <c r="D113" s="194">
        <v>870.92</v>
      </c>
      <c r="E113" s="194">
        <v>0</v>
      </c>
      <c r="F113" s="6"/>
    </row>
    <row r="114" spans="1:6" ht="45" customHeight="1">
      <c r="A114" s="192" t="s">
        <v>267</v>
      </c>
      <c r="B114" s="193" t="s">
        <v>268</v>
      </c>
      <c r="C114" s="194">
        <v>194.68</v>
      </c>
      <c r="D114" s="194">
        <v>194.68</v>
      </c>
      <c r="E114" s="194">
        <v>0</v>
      </c>
      <c r="F114" s="6"/>
    </row>
    <row r="115" spans="1:6" ht="45" customHeight="1">
      <c r="A115" s="192" t="s">
        <v>269</v>
      </c>
      <c r="B115" s="193" t="s">
        <v>270</v>
      </c>
      <c r="C115" s="194">
        <v>194.68</v>
      </c>
      <c r="D115" s="194">
        <v>194.68</v>
      </c>
      <c r="E115" s="194">
        <v>0</v>
      </c>
      <c r="F115" s="6"/>
    </row>
    <row r="116" spans="1:6" ht="45" customHeight="1">
      <c r="A116" s="192" t="s">
        <v>271</v>
      </c>
      <c r="B116" s="193" t="s">
        <v>272</v>
      </c>
      <c r="C116" s="194">
        <v>18</v>
      </c>
      <c r="D116" s="194">
        <v>0</v>
      </c>
      <c r="E116" s="194">
        <v>18</v>
      </c>
      <c r="F116" s="6"/>
    </row>
    <row r="117" spans="1:6" ht="45" customHeight="1">
      <c r="A117" s="192" t="s">
        <v>273</v>
      </c>
      <c r="B117" s="193" t="s">
        <v>274</v>
      </c>
      <c r="C117" s="194">
        <v>18</v>
      </c>
      <c r="D117" s="194">
        <v>0</v>
      </c>
      <c r="E117" s="194">
        <v>18</v>
      </c>
      <c r="F117" s="6"/>
    </row>
    <row r="118" spans="1:6" ht="45" customHeight="1">
      <c r="A118" s="192" t="s">
        <v>275</v>
      </c>
      <c r="B118" s="193" t="s">
        <v>276</v>
      </c>
      <c r="C118" s="194">
        <v>163.54</v>
      </c>
      <c r="D118" s="194">
        <v>163.54</v>
      </c>
      <c r="E118" s="194">
        <v>0</v>
      </c>
      <c r="F118" s="6"/>
    </row>
    <row r="119" spans="1:6" ht="45" customHeight="1">
      <c r="A119" s="192" t="s">
        <v>277</v>
      </c>
      <c r="B119" s="193" t="s">
        <v>278</v>
      </c>
      <c r="C119" s="194">
        <v>163.54</v>
      </c>
      <c r="D119" s="194">
        <v>163.54</v>
      </c>
      <c r="E119" s="194">
        <v>0</v>
      </c>
      <c r="F119" s="6"/>
    </row>
    <row r="120" spans="1:6" ht="45" customHeight="1">
      <c r="A120" s="192" t="s">
        <v>279</v>
      </c>
      <c r="B120" s="193" t="s">
        <v>80</v>
      </c>
      <c r="C120" s="194">
        <v>163.54</v>
      </c>
      <c r="D120" s="194">
        <v>163.54</v>
      </c>
      <c r="E120" s="194">
        <v>0</v>
      </c>
      <c r="F120" s="6"/>
    </row>
    <row r="121" spans="1:6" ht="45" customHeight="1">
      <c r="A121" s="192" t="s">
        <v>280</v>
      </c>
      <c r="B121" s="193" t="s">
        <v>281</v>
      </c>
      <c r="C121" s="194">
        <v>3492.46</v>
      </c>
      <c r="D121" s="194">
        <v>292.46</v>
      </c>
      <c r="E121" s="194">
        <v>3200</v>
      </c>
      <c r="F121" s="6"/>
    </row>
    <row r="122" spans="1:6" ht="45" customHeight="1">
      <c r="A122" s="192" t="s">
        <v>282</v>
      </c>
      <c r="B122" s="193" t="s">
        <v>283</v>
      </c>
      <c r="C122" s="194">
        <v>492.46</v>
      </c>
      <c r="D122" s="194">
        <v>292.46</v>
      </c>
      <c r="E122" s="194">
        <v>200</v>
      </c>
      <c r="F122" s="6"/>
    </row>
    <row r="123" spans="1:6" ht="45" customHeight="1">
      <c r="A123" s="192" t="s">
        <v>284</v>
      </c>
      <c r="B123" s="193" t="s">
        <v>80</v>
      </c>
      <c r="C123" s="194">
        <v>492.46</v>
      </c>
      <c r="D123" s="194">
        <v>292.46</v>
      </c>
      <c r="E123" s="194">
        <v>200</v>
      </c>
      <c r="F123" s="6"/>
    </row>
    <row r="124" spans="1:6" ht="45" customHeight="1">
      <c r="A124" s="192" t="s">
        <v>285</v>
      </c>
      <c r="B124" s="193" t="s">
        <v>286</v>
      </c>
      <c r="C124" s="194">
        <v>3000</v>
      </c>
      <c r="D124" s="194">
        <v>0</v>
      </c>
      <c r="E124" s="194">
        <v>3000</v>
      </c>
      <c r="F124" s="6"/>
    </row>
    <row r="125" spans="1:6" ht="45" customHeight="1">
      <c r="A125" s="192" t="s">
        <v>287</v>
      </c>
      <c r="B125" s="193" t="s">
        <v>288</v>
      </c>
      <c r="C125" s="194">
        <v>3000</v>
      </c>
      <c r="D125" s="194">
        <v>0</v>
      </c>
      <c r="E125" s="194">
        <v>3000</v>
      </c>
      <c r="F125" s="6"/>
    </row>
    <row r="126" spans="1:6" ht="45" customHeight="1">
      <c r="A126" s="192" t="s">
        <v>289</v>
      </c>
      <c r="B126" s="193" t="s">
        <v>290</v>
      </c>
      <c r="C126" s="194">
        <v>10335.3</v>
      </c>
      <c r="D126" s="194">
        <v>1223.6</v>
      </c>
      <c r="E126" s="194">
        <v>9111.7</v>
      </c>
      <c r="F126" s="6"/>
    </row>
    <row r="127" spans="1:6" ht="45" customHeight="1">
      <c r="A127" s="192" t="s">
        <v>291</v>
      </c>
      <c r="B127" s="193" t="s">
        <v>292</v>
      </c>
      <c r="C127" s="194">
        <v>542.11</v>
      </c>
      <c r="D127" s="194">
        <v>542.11</v>
      </c>
      <c r="E127" s="194">
        <v>0</v>
      </c>
      <c r="F127" s="6"/>
    </row>
    <row r="128" spans="1:6" ht="45" customHeight="1">
      <c r="A128" s="192" t="s">
        <v>293</v>
      </c>
      <c r="B128" s="193" t="s">
        <v>80</v>
      </c>
      <c r="C128" s="194">
        <v>542.11</v>
      </c>
      <c r="D128" s="194">
        <v>542.11</v>
      </c>
      <c r="E128" s="194">
        <v>0</v>
      </c>
      <c r="F128" s="6"/>
    </row>
    <row r="129" spans="1:6" ht="45" customHeight="1">
      <c r="A129" s="192" t="s">
        <v>294</v>
      </c>
      <c r="B129" s="193" t="s">
        <v>295</v>
      </c>
      <c r="C129" s="194">
        <v>325.53</v>
      </c>
      <c r="D129" s="194">
        <v>258.93</v>
      </c>
      <c r="E129" s="194">
        <v>66.6</v>
      </c>
      <c r="F129" s="6"/>
    </row>
    <row r="130" spans="1:6" ht="45" customHeight="1">
      <c r="A130" s="192" t="s">
        <v>296</v>
      </c>
      <c r="B130" s="193" t="s">
        <v>80</v>
      </c>
      <c r="C130" s="194">
        <v>156.81</v>
      </c>
      <c r="D130" s="194">
        <v>156.81</v>
      </c>
      <c r="E130" s="194">
        <v>0</v>
      </c>
      <c r="F130" s="6"/>
    </row>
    <row r="131" spans="1:6" ht="45" customHeight="1">
      <c r="A131" s="192" t="s">
        <v>297</v>
      </c>
      <c r="B131" s="193" t="s">
        <v>298</v>
      </c>
      <c r="C131" s="194">
        <v>102.12</v>
      </c>
      <c r="D131" s="194">
        <v>102.12</v>
      </c>
      <c r="E131" s="194">
        <v>0</v>
      </c>
      <c r="F131" s="6"/>
    </row>
    <row r="132" spans="1:6" ht="45" customHeight="1">
      <c r="A132" s="192" t="s">
        <v>299</v>
      </c>
      <c r="B132" s="193" t="s">
        <v>300</v>
      </c>
      <c r="C132" s="194">
        <v>66.6</v>
      </c>
      <c r="D132" s="194">
        <v>0</v>
      </c>
      <c r="E132" s="194">
        <v>66.6</v>
      </c>
      <c r="F132" s="6"/>
    </row>
    <row r="133" spans="1:6" ht="45" customHeight="1">
      <c r="A133" s="192" t="s">
        <v>301</v>
      </c>
      <c r="B133" s="193" t="s">
        <v>302</v>
      </c>
      <c r="C133" s="194">
        <v>339.87</v>
      </c>
      <c r="D133" s="194">
        <v>239.87</v>
      </c>
      <c r="E133" s="194">
        <v>100</v>
      </c>
      <c r="F133" s="6"/>
    </row>
    <row r="134" spans="1:6" ht="45" customHeight="1">
      <c r="A134" s="192" t="s">
        <v>303</v>
      </c>
      <c r="B134" s="193" t="s">
        <v>80</v>
      </c>
      <c r="C134" s="194">
        <v>239.87</v>
      </c>
      <c r="D134" s="194">
        <v>239.87</v>
      </c>
      <c r="E134" s="194">
        <v>0</v>
      </c>
      <c r="F134" s="6"/>
    </row>
    <row r="135" spans="1:6" ht="45" customHeight="1">
      <c r="A135" s="192" t="s">
        <v>304</v>
      </c>
      <c r="B135" s="193" t="s">
        <v>305</v>
      </c>
      <c r="C135" s="194">
        <v>100</v>
      </c>
      <c r="D135" s="194">
        <v>0</v>
      </c>
      <c r="E135" s="194">
        <v>100</v>
      </c>
      <c r="F135" s="6"/>
    </row>
    <row r="136" spans="1:6" ht="45" customHeight="1">
      <c r="A136" s="192" t="s">
        <v>306</v>
      </c>
      <c r="B136" s="193" t="s">
        <v>307</v>
      </c>
      <c r="C136" s="194">
        <v>8667.79</v>
      </c>
      <c r="D136" s="194">
        <v>182.69</v>
      </c>
      <c r="E136" s="194">
        <v>8485.1</v>
      </c>
      <c r="F136" s="6"/>
    </row>
    <row r="137" spans="1:6" ht="45" customHeight="1">
      <c r="A137" s="192" t="s">
        <v>308</v>
      </c>
      <c r="B137" s="193" t="s">
        <v>80</v>
      </c>
      <c r="C137" s="194">
        <v>232.69</v>
      </c>
      <c r="D137" s="194">
        <v>182.69</v>
      </c>
      <c r="E137" s="194">
        <v>50</v>
      </c>
      <c r="F137" s="6"/>
    </row>
    <row r="138" spans="1:6" ht="45" customHeight="1">
      <c r="A138" s="192" t="s">
        <v>309</v>
      </c>
      <c r="B138" s="193" t="s">
        <v>310</v>
      </c>
      <c r="C138" s="194">
        <v>1821</v>
      </c>
      <c r="D138" s="194">
        <v>0</v>
      </c>
      <c r="E138" s="194">
        <v>1821</v>
      </c>
      <c r="F138" s="6"/>
    </row>
    <row r="139" spans="1:6" ht="45" customHeight="1">
      <c r="A139" s="192" t="s">
        <v>311</v>
      </c>
      <c r="B139" s="193" t="s">
        <v>312</v>
      </c>
      <c r="C139" s="194">
        <v>6100</v>
      </c>
      <c r="D139" s="194">
        <v>0</v>
      </c>
      <c r="E139" s="194">
        <v>6100</v>
      </c>
      <c r="F139" s="6"/>
    </row>
    <row r="140" spans="1:6" ht="45" customHeight="1">
      <c r="A140" s="192" t="s">
        <v>313</v>
      </c>
      <c r="B140" s="193" t="s">
        <v>314</v>
      </c>
      <c r="C140" s="194">
        <v>514.1</v>
      </c>
      <c r="D140" s="194">
        <v>0</v>
      </c>
      <c r="E140" s="194">
        <v>514.1</v>
      </c>
      <c r="F140" s="6"/>
    </row>
    <row r="141" spans="1:6" ht="45" customHeight="1">
      <c r="A141" s="192" t="s">
        <v>315</v>
      </c>
      <c r="B141" s="193" t="s">
        <v>316</v>
      </c>
      <c r="C141" s="194">
        <v>460</v>
      </c>
      <c r="D141" s="194">
        <v>0</v>
      </c>
      <c r="E141" s="194">
        <v>460</v>
      </c>
      <c r="F141" s="6"/>
    </row>
    <row r="142" spans="1:6" ht="45" customHeight="1">
      <c r="A142" s="192" t="s">
        <v>317</v>
      </c>
      <c r="B142" s="193" t="s">
        <v>318</v>
      </c>
      <c r="C142" s="194">
        <v>460</v>
      </c>
      <c r="D142" s="194">
        <v>0</v>
      </c>
      <c r="E142" s="194">
        <v>460</v>
      </c>
      <c r="F142" s="6"/>
    </row>
    <row r="143" spans="1:6" ht="45" customHeight="1">
      <c r="A143" s="192" t="s">
        <v>319</v>
      </c>
      <c r="B143" s="193" t="s">
        <v>320</v>
      </c>
      <c r="C143" s="194">
        <v>289.88</v>
      </c>
      <c r="D143" s="194">
        <v>189.88</v>
      </c>
      <c r="E143" s="194">
        <v>100</v>
      </c>
      <c r="F143" s="6"/>
    </row>
    <row r="144" spans="1:6" ht="45" customHeight="1">
      <c r="A144" s="192" t="s">
        <v>321</v>
      </c>
      <c r="B144" s="193" t="s">
        <v>322</v>
      </c>
      <c r="C144" s="194">
        <v>289.88</v>
      </c>
      <c r="D144" s="194">
        <v>189.88</v>
      </c>
      <c r="E144" s="194">
        <v>100</v>
      </c>
      <c r="F144" s="6"/>
    </row>
    <row r="145" spans="1:6" ht="45" customHeight="1">
      <c r="A145" s="192" t="s">
        <v>323</v>
      </c>
      <c r="B145" s="193" t="s">
        <v>80</v>
      </c>
      <c r="C145" s="194">
        <v>189.88</v>
      </c>
      <c r="D145" s="194">
        <v>189.88</v>
      </c>
      <c r="E145" s="194">
        <v>0</v>
      </c>
      <c r="F145" s="6"/>
    </row>
    <row r="146" spans="1:6" ht="45" customHeight="1">
      <c r="A146" s="192" t="s">
        <v>324</v>
      </c>
      <c r="B146" s="193" t="s">
        <v>325</v>
      </c>
      <c r="C146" s="194">
        <v>100</v>
      </c>
      <c r="D146" s="194">
        <v>0</v>
      </c>
      <c r="E146" s="194">
        <v>100</v>
      </c>
      <c r="F146" s="6"/>
    </row>
    <row r="147" spans="1:6" ht="45" customHeight="1">
      <c r="A147" s="192" t="s">
        <v>326</v>
      </c>
      <c r="B147" s="193" t="s">
        <v>327</v>
      </c>
      <c r="C147" s="194">
        <v>40</v>
      </c>
      <c r="D147" s="194">
        <v>0</v>
      </c>
      <c r="E147" s="194">
        <v>40</v>
      </c>
      <c r="F147" s="6"/>
    </row>
    <row r="148" spans="1:6" ht="45" customHeight="1">
      <c r="A148" s="192" t="s">
        <v>328</v>
      </c>
      <c r="B148" s="193" t="s">
        <v>329</v>
      </c>
      <c r="C148" s="194">
        <v>40</v>
      </c>
      <c r="D148" s="194">
        <v>0</v>
      </c>
      <c r="E148" s="194">
        <v>40</v>
      </c>
      <c r="F148" s="6"/>
    </row>
    <row r="149" spans="1:6" ht="45" customHeight="1">
      <c r="A149" s="192" t="s">
        <v>330</v>
      </c>
      <c r="B149" s="193" t="s">
        <v>331</v>
      </c>
      <c r="C149" s="194">
        <v>40</v>
      </c>
      <c r="D149" s="194">
        <v>0</v>
      </c>
      <c r="E149" s="194">
        <v>40</v>
      </c>
      <c r="F149" s="6"/>
    </row>
    <row r="150" spans="1:6" ht="45" customHeight="1">
      <c r="A150" s="192" t="s">
        <v>332</v>
      </c>
      <c r="B150" s="193" t="s">
        <v>333</v>
      </c>
      <c r="C150" s="194">
        <v>207.4</v>
      </c>
      <c r="D150" s="194">
        <v>207.4</v>
      </c>
      <c r="E150" s="194">
        <v>0</v>
      </c>
      <c r="F150" s="6"/>
    </row>
    <row r="151" spans="1:6" ht="45" customHeight="1">
      <c r="A151" s="192" t="s">
        <v>334</v>
      </c>
      <c r="B151" s="193" t="s">
        <v>335</v>
      </c>
      <c r="C151" s="194">
        <v>207.4</v>
      </c>
      <c r="D151" s="194">
        <v>207.4</v>
      </c>
      <c r="E151" s="194">
        <v>0</v>
      </c>
      <c r="F151" s="6"/>
    </row>
    <row r="152" spans="1:6" ht="45" customHeight="1">
      <c r="A152" s="192" t="s">
        <v>336</v>
      </c>
      <c r="B152" s="193" t="s">
        <v>80</v>
      </c>
      <c r="C152" s="194">
        <v>207.4</v>
      </c>
      <c r="D152" s="194">
        <v>207.4</v>
      </c>
      <c r="E152" s="194">
        <v>0</v>
      </c>
      <c r="F152" s="6"/>
    </row>
    <row r="153" spans="1:6" ht="45" customHeight="1">
      <c r="A153" s="192" t="s">
        <v>337</v>
      </c>
      <c r="B153" s="193" t="s">
        <v>338</v>
      </c>
      <c r="C153" s="194">
        <v>150</v>
      </c>
      <c r="D153" s="194">
        <v>0</v>
      </c>
      <c r="E153" s="194">
        <v>150</v>
      </c>
      <c r="F153" s="6"/>
    </row>
    <row r="154" spans="1:6" ht="45" customHeight="1">
      <c r="A154" s="192" t="s">
        <v>339</v>
      </c>
      <c r="B154" s="193" t="s">
        <v>340</v>
      </c>
      <c r="C154" s="194">
        <v>150</v>
      </c>
      <c r="D154" s="194">
        <v>0</v>
      </c>
      <c r="E154" s="194">
        <v>150</v>
      </c>
      <c r="F154" s="6"/>
    </row>
    <row r="155" spans="1:6" ht="45" customHeight="1">
      <c r="A155" s="192" t="s">
        <v>341</v>
      </c>
      <c r="B155" s="193" t="s">
        <v>342</v>
      </c>
      <c r="C155" s="194">
        <v>150</v>
      </c>
      <c r="D155" s="194">
        <v>0</v>
      </c>
      <c r="E155" s="194">
        <v>150</v>
      </c>
      <c r="F155" s="6"/>
    </row>
    <row r="156" spans="1:6" ht="45" customHeight="1">
      <c r="A156" s="192" t="s">
        <v>343</v>
      </c>
      <c r="B156" s="193" t="s">
        <v>344</v>
      </c>
      <c r="C156" s="194">
        <v>329.07</v>
      </c>
      <c r="D156" s="194">
        <v>170.87</v>
      </c>
      <c r="E156" s="194">
        <v>158.2</v>
      </c>
      <c r="F156" s="6"/>
    </row>
    <row r="157" spans="1:6" ht="45" customHeight="1">
      <c r="A157" s="192" t="s">
        <v>345</v>
      </c>
      <c r="B157" s="193" t="s">
        <v>346</v>
      </c>
      <c r="C157" s="194">
        <v>214.07</v>
      </c>
      <c r="D157" s="194">
        <v>170.87</v>
      </c>
      <c r="E157" s="194">
        <v>43.2</v>
      </c>
      <c r="F157" s="6"/>
    </row>
    <row r="158" spans="1:6" ht="45" customHeight="1">
      <c r="A158" s="192" t="s">
        <v>347</v>
      </c>
      <c r="B158" s="193" t="s">
        <v>80</v>
      </c>
      <c r="C158" s="194">
        <v>170.87</v>
      </c>
      <c r="D158" s="194">
        <v>170.87</v>
      </c>
      <c r="E158" s="194">
        <v>0</v>
      </c>
      <c r="F158" s="6"/>
    </row>
    <row r="159" spans="1:6" ht="45" customHeight="1">
      <c r="A159" s="192" t="s">
        <v>348</v>
      </c>
      <c r="B159" s="193" t="s">
        <v>349</v>
      </c>
      <c r="C159" s="194">
        <v>43.2</v>
      </c>
      <c r="D159" s="194">
        <v>0</v>
      </c>
      <c r="E159" s="194">
        <v>43.2</v>
      </c>
      <c r="F159" s="6"/>
    </row>
    <row r="160" spans="1:6" ht="45" customHeight="1">
      <c r="A160" s="192" t="s">
        <v>350</v>
      </c>
      <c r="B160" s="193" t="s">
        <v>351</v>
      </c>
      <c r="C160" s="194">
        <v>100</v>
      </c>
      <c r="D160" s="194">
        <v>0</v>
      </c>
      <c r="E160" s="194">
        <v>100</v>
      </c>
      <c r="F160" s="6"/>
    </row>
    <row r="161" spans="1:6" ht="45" customHeight="1">
      <c r="A161" s="192" t="s">
        <v>352</v>
      </c>
      <c r="B161" s="193" t="s">
        <v>80</v>
      </c>
      <c r="C161" s="194">
        <v>100</v>
      </c>
      <c r="D161" s="194">
        <v>0</v>
      </c>
      <c r="E161" s="194">
        <v>100</v>
      </c>
      <c r="F161" s="6"/>
    </row>
    <row r="162" spans="1:6" ht="45" customHeight="1">
      <c r="A162" s="192" t="s">
        <v>353</v>
      </c>
      <c r="B162" s="193" t="s">
        <v>354</v>
      </c>
      <c r="C162" s="194">
        <v>15</v>
      </c>
      <c r="D162" s="194">
        <v>0</v>
      </c>
      <c r="E162" s="194">
        <v>15</v>
      </c>
      <c r="F162" s="6"/>
    </row>
    <row r="163" spans="1:6" ht="45" customHeight="1">
      <c r="A163" s="192" t="s">
        <v>355</v>
      </c>
      <c r="B163" s="193" t="s">
        <v>356</v>
      </c>
      <c r="C163" s="194">
        <v>15</v>
      </c>
      <c r="D163" s="194">
        <v>0</v>
      </c>
      <c r="E163" s="194">
        <v>15</v>
      </c>
      <c r="F163" s="6"/>
    </row>
    <row r="164" spans="1:6" ht="45" customHeight="1">
      <c r="A164" s="192" t="s">
        <v>357</v>
      </c>
      <c r="B164" s="193" t="s">
        <v>358</v>
      </c>
      <c r="C164" s="194">
        <v>400</v>
      </c>
      <c r="D164" s="194">
        <v>0</v>
      </c>
      <c r="E164" s="194">
        <v>400</v>
      </c>
      <c r="F164" s="6"/>
    </row>
    <row r="165" spans="1:6" ht="45" customHeight="1">
      <c r="A165" s="192" t="s">
        <v>359</v>
      </c>
      <c r="B165" s="193" t="s">
        <v>360</v>
      </c>
      <c r="C165" s="194">
        <v>400</v>
      </c>
      <c r="D165" s="194">
        <v>0</v>
      </c>
      <c r="E165" s="194">
        <v>400</v>
      </c>
      <c r="F165" s="6"/>
    </row>
    <row r="166" spans="1:6" ht="45" customHeight="1">
      <c r="A166" s="192" t="s">
        <v>361</v>
      </c>
      <c r="B166" s="193" t="s">
        <v>362</v>
      </c>
      <c r="C166" s="194">
        <v>400</v>
      </c>
      <c r="D166" s="194">
        <v>0</v>
      </c>
      <c r="E166" s="194">
        <v>400</v>
      </c>
      <c r="F166" s="6"/>
    </row>
    <row r="167" spans="1:6" ht="45" customHeight="1">
      <c r="A167" s="6" t="s">
        <v>363</v>
      </c>
      <c r="B167" s="6" t="s">
        <v>364</v>
      </c>
      <c r="C167" s="8">
        <v>43541.42</v>
      </c>
      <c r="D167" s="9">
        <v>23621.69</v>
      </c>
      <c r="E167" s="9">
        <v>19919.73</v>
      </c>
      <c r="F167" s="6"/>
    </row>
    <row r="168" spans="1:6" ht="14.25">
      <c r="A168" s="10" t="s">
        <v>365</v>
      </c>
      <c r="B168" s="11"/>
      <c r="C168" s="11"/>
      <c r="D168" s="11"/>
      <c r="E168" s="11"/>
      <c r="F168" s="11"/>
    </row>
  </sheetData>
  <sheetProtection/>
  <mergeCells count="5">
    <mergeCell ref="A2:F2"/>
    <mergeCell ref="A3:B3"/>
    <mergeCell ref="C3:E3"/>
    <mergeCell ref="A168:F168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pane ySplit="5" topLeftCell="A6" activePane="bottomLeft" state="frozen"/>
      <selection pane="bottomLeft" activeCell="C10" sqref="C10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7.8515625" style="0" customWidth="1"/>
  </cols>
  <sheetData>
    <row r="1" spans="1:9" ht="42.75" customHeight="1">
      <c r="A1" s="171" t="s">
        <v>366</v>
      </c>
      <c r="B1" s="171"/>
      <c r="C1" s="171"/>
      <c r="D1" s="171"/>
      <c r="E1" s="171"/>
      <c r="F1" s="171"/>
      <c r="G1" s="171"/>
      <c r="H1" s="171"/>
      <c r="I1" s="171"/>
    </row>
    <row r="2" spans="2:9" ht="21" customHeight="1">
      <c r="B2" s="172"/>
      <c r="I2" s="191"/>
    </row>
    <row r="3" spans="1:9" ht="33" customHeight="1">
      <c r="A3" s="173" t="s">
        <v>367</v>
      </c>
      <c r="B3" s="173"/>
      <c r="C3" s="173"/>
      <c r="D3" s="173"/>
      <c r="E3" s="173" t="s">
        <v>368</v>
      </c>
      <c r="F3" s="173"/>
      <c r="G3" s="173"/>
      <c r="H3" s="173"/>
      <c r="I3" s="173" t="s">
        <v>69</v>
      </c>
    </row>
    <row r="4" spans="1:9" ht="30.75" customHeight="1">
      <c r="A4" s="173" t="s">
        <v>70</v>
      </c>
      <c r="B4" s="173"/>
      <c r="C4" s="173" t="s">
        <v>71</v>
      </c>
      <c r="D4" s="173" t="s">
        <v>363</v>
      </c>
      <c r="E4" s="173" t="s">
        <v>70</v>
      </c>
      <c r="F4" s="173"/>
      <c r="G4" s="173" t="s">
        <v>71</v>
      </c>
      <c r="H4" s="174" t="s">
        <v>7</v>
      </c>
      <c r="I4" s="173"/>
    </row>
    <row r="5" spans="1:9" ht="30.75" customHeight="1">
      <c r="A5" s="175" t="s">
        <v>369</v>
      </c>
      <c r="B5" s="173" t="s">
        <v>370</v>
      </c>
      <c r="C5" s="173"/>
      <c r="D5" s="173"/>
      <c r="E5" s="173" t="s">
        <v>369</v>
      </c>
      <c r="F5" s="173" t="s">
        <v>370</v>
      </c>
      <c r="G5" s="173"/>
      <c r="H5" s="176"/>
      <c r="I5" s="173"/>
    </row>
    <row r="6" spans="1:9" ht="45.75" customHeight="1">
      <c r="A6" s="177">
        <v>501</v>
      </c>
      <c r="B6" s="178"/>
      <c r="C6" s="6" t="s">
        <v>371</v>
      </c>
      <c r="D6" s="179">
        <v>21774.66</v>
      </c>
      <c r="E6" s="6">
        <v>301</v>
      </c>
      <c r="F6" s="6"/>
      <c r="G6" s="6" t="s">
        <v>372</v>
      </c>
      <c r="H6" s="179">
        <v>21774.66</v>
      </c>
      <c r="I6" s="6"/>
    </row>
    <row r="7" spans="1:9" ht="45.75" customHeight="1">
      <c r="A7" s="180" t="s">
        <v>373</v>
      </c>
      <c r="B7" s="181"/>
      <c r="C7" s="182" t="s">
        <v>374</v>
      </c>
      <c r="D7" s="179">
        <v>4654</v>
      </c>
      <c r="E7" s="183">
        <v>302</v>
      </c>
      <c r="F7" s="184"/>
      <c r="G7" s="182" t="s">
        <v>374</v>
      </c>
      <c r="H7" s="179">
        <v>4654</v>
      </c>
      <c r="I7" s="6"/>
    </row>
    <row r="8" spans="1:9" ht="45.75" customHeight="1">
      <c r="A8" s="185" t="s">
        <v>375</v>
      </c>
      <c r="B8" s="186"/>
      <c r="C8" s="187" t="s">
        <v>376</v>
      </c>
      <c r="D8" s="179">
        <v>13301.04</v>
      </c>
      <c r="E8" s="188">
        <v>310</v>
      </c>
      <c r="F8" s="188"/>
      <c r="G8" s="6" t="s">
        <v>376</v>
      </c>
      <c r="H8" s="179">
        <v>13301.04</v>
      </c>
      <c r="I8" s="6"/>
    </row>
    <row r="9" spans="1:9" ht="45.75" customHeight="1">
      <c r="A9" s="185" t="s">
        <v>377</v>
      </c>
      <c r="B9" s="186" t="s">
        <v>378</v>
      </c>
      <c r="C9" s="187" t="s">
        <v>379</v>
      </c>
      <c r="D9" s="179">
        <v>3331.72</v>
      </c>
      <c r="E9" s="188">
        <v>303</v>
      </c>
      <c r="F9" s="188">
        <v>99</v>
      </c>
      <c r="G9" s="6" t="s">
        <v>380</v>
      </c>
      <c r="H9" s="179">
        <v>3331.72</v>
      </c>
      <c r="I9" s="6"/>
    </row>
    <row r="10" spans="1:9" ht="45.75" customHeight="1">
      <c r="A10" s="185"/>
      <c r="B10" s="186"/>
      <c r="C10" s="187" t="s">
        <v>381</v>
      </c>
      <c r="D10" s="189">
        <v>480</v>
      </c>
      <c r="E10" s="188"/>
      <c r="F10" s="188"/>
      <c r="G10" s="6" t="s">
        <v>381</v>
      </c>
      <c r="H10" s="189">
        <v>480</v>
      </c>
      <c r="I10" s="6"/>
    </row>
    <row r="11" spans="1:9" ht="45.75" customHeight="1">
      <c r="A11" s="80"/>
      <c r="B11" s="6" t="s">
        <v>363</v>
      </c>
      <c r="C11" s="6"/>
      <c r="D11" s="6">
        <f>SUM(D6:D10)</f>
        <v>43541.42</v>
      </c>
      <c r="E11" s="6"/>
      <c r="F11" s="6"/>
      <c r="G11" s="80"/>
      <c r="H11" s="190">
        <f>SUM(H6:H10)</f>
        <v>43541.42</v>
      </c>
      <c r="I11" s="6"/>
    </row>
  </sheetData>
  <sheetProtection/>
  <mergeCells count="11">
    <mergeCell ref="A1:I1"/>
    <mergeCell ref="A3:D3"/>
    <mergeCell ref="E3:H3"/>
    <mergeCell ref="A4:B4"/>
    <mergeCell ref="E4:F4"/>
    <mergeCell ref="B11:C11"/>
    <mergeCell ref="C4:C5"/>
    <mergeCell ref="D4:D5"/>
    <mergeCell ref="G4:G5"/>
    <mergeCell ref="H4:H5"/>
    <mergeCell ref="I3:I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G6" sqref="G6:L6"/>
    </sheetView>
  </sheetViews>
  <sheetFormatPr defaultColWidth="9.00390625" defaultRowHeight="15"/>
  <cols>
    <col min="1" max="1" width="8.8515625" style="0" customWidth="1"/>
    <col min="2" max="2" width="6.8515625" style="0" customWidth="1"/>
    <col min="3" max="3" width="9.421875" style="0" customWidth="1"/>
    <col min="4" max="8" width="6.8515625" style="0" customWidth="1"/>
    <col min="9" max="9" width="8.421875" style="0" customWidth="1"/>
    <col min="10" max="18" width="6.8515625" style="0" customWidth="1"/>
  </cols>
  <sheetData>
    <row r="1" spans="1:18" ht="30" customHeight="1">
      <c r="A1" s="159" t="s">
        <v>382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20.25" customHeight="1">
      <c r="A2" s="167"/>
      <c r="B2" s="168"/>
      <c r="C2" s="168"/>
      <c r="D2" s="168"/>
      <c r="E2" s="168"/>
      <c r="F2" s="168"/>
      <c r="G2" s="167"/>
      <c r="H2" s="168"/>
      <c r="I2" s="168"/>
      <c r="J2" s="168"/>
      <c r="K2" s="168"/>
      <c r="L2" s="168"/>
      <c r="M2" s="168"/>
      <c r="N2" s="168"/>
      <c r="O2" s="168"/>
      <c r="P2" s="168"/>
      <c r="Q2" s="5" t="s">
        <v>1</v>
      </c>
      <c r="R2" s="5"/>
    </row>
    <row r="3" spans="1:18" ht="48.75" customHeight="1">
      <c r="A3" s="169" t="s">
        <v>383</v>
      </c>
      <c r="B3" s="169"/>
      <c r="C3" s="169"/>
      <c r="D3" s="169"/>
      <c r="E3" s="169"/>
      <c r="F3" s="169"/>
      <c r="G3" s="169" t="s">
        <v>384</v>
      </c>
      <c r="H3" s="169"/>
      <c r="I3" s="169"/>
      <c r="J3" s="169"/>
      <c r="K3" s="169"/>
      <c r="L3" s="169"/>
      <c r="M3" s="169" t="s">
        <v>385</v>
      </c>
      <c r="N3" s="169"/>
      <c r="O3" s="169"/>
      <c r="P3" s="169"/>
      <c r="Q3" s="169"/>
      <c r="R3" s="169"/>
    </row>
    <row r="4" spans="1:18" ht="48.75" customHeight="1">
      <c r="A4" s="162" t="s">
        <v>363</v>
      </c>
      <c r="B4" s="163" t="s">
        <v>386</v>
      </c>
      <c r="C4" s="162" t="s">
        <v>387</v>
      </c>
      <c r="D4" s="162"/>
      <c r="E4" s="162"/>
      <c r="F4" s="163" t="s">
        <v>388</v>
      </c>
      <c r="G4" s="162" t="s">
        <v>363</v>
      </c>
      <c r="H4" s="163" t="s">
        <v>386</v>
      </c>
      <c r="I4" s="162" t="s">
        <v>387</v>
      </c>
      <c r="J4" s="162"/>
      <c r="K4" s="162"/>
      <c r="L4" s="163" t="s">
        <v>388</v>
      </c>
      <c r="M4" s="162" t="s">
        <v>363</v>
      </c>
      <c r="N4" s="163" t="s">
        <v>386</v>
      </c>
      <c r="O4" s="162" t="s">
        <v>387</v>
      </c>
      <c r="P4" s="162"/>
      <c r="Q4" s="162"/>
      <c r="R4" s="163" t="s">
        <v>388</v>
      </c>
    </row>
    <row r="5" spans="1:18" ht="52.5" customHeight="1">
      <c r="A5" s="162"/>
      <c r="B5" s="163"/>
      <c r="C5" s="163" t="s">
        <v>72</v>
      </c>
      <c r="D5" s="163" t="s">
        <v>389</v>
      </c>
      <c r="E5" s="163" t="s">
        <v>390</v>
      </c>
      <c r="F5" s="163"/>
      <c r="G5" s="162"/>
      <c r="H5" s="163"/>
      <c r="I5" s="163" t="s">
        <v>72</v>
      </c>
      <c r="J5" s="163" t="s">
        <v>389</v>
      </c>
      <c r="K5" s="163" t="s">
        <v>390</v>
      </c>
      <c r="L5" s="163"/>
      <c r="M5" s="162"/>
      <c r="N5" s="163"/>
      <c r="O5" s="163" t="s">
        <v>72</v>
      </c>
      <c r="P5" s="163" t="s">
        <v>389</v>
      </c>
      <c r="Q5" s="163" t="s">
        <v>390</v>
      </c>
      <c r="R5" s="163"/>
    </row>
    <row r="6" spans="1:18" ht="43.5" customHeight="1">
      <c r="A6" s="165">
        <v>1020.37</v>
      </c>
      <c r="B6" s="165">
        <v>0</v>
      </c>
      <c r="C6" s="165">
        <v>739.08</v>
      </c>
      <c r="D6" s="165">
        <v>53</v>
      </c>
      <c r="E6" s="162">
        <v>686.08</v>
      </c>
      <c r="F6" s="162">
        <v>281.29</v>
      </c>
      <c r="G6" s="164">
        <v>953.14</v>
      </c>
      <c r="H6" s="165">
        <v>0</v>
      </c>
      <c r="I6" s="165">
        <v>805</v>
      </c>
      <c r="J6" s="165">
        <v>51.98</v>
      </c>
      <c r="K6" s="165">
        <v>753.02</v>
      </c>
      <c r="L6" s="165">
        <v>148.14</v>
      </c>
      <c r="M6" s="162">
        <v>1031.78</v>
      </c>
      <c r="N6" s="165">
        <v>0</v>
      </c>
      <c r="O6" s="162">
        <v>765.23</v>
      </c>
      <c r="P6" s="162">
        <v>53</v>
      </c>
      <c r="Q6" s="162">
        <v>712.23</v>
      </c>
      <c r="R6" s="162">
        <v>266.55</v>
      </c>
    </row>
    <row r="7" spans="1:18" ht="43.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43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ht="43.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ht="43.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12" ht="20.25">
      <c r="A11" s="170" t="s">
        <v>391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</row>
    <row r="12" spans="1:12" ht="20.25">
      <c r="A12" s="166" t="s">
        <v>392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H15" sqref="H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59" t="s">
        <v>393</v>
      </c>
      <c r="B1" s="159"/>
      <c r="C1" s="159"/>
      <c r="D1" s="159"/>
      <c r="E1" s="159"/>
      <c r="F1" s="159"/>
    </row>
    <row r="2" spans="1:6" ht="21" customHeight="1">
      <c r="A2" s="160" t="s">
        <v>394</v>
      </c>
      <c r="E2" s="5" t="s">
        <v>1</v>
      </c>
      <c r="F2" s="5"/>
    </row>
    <row r="3" spans="1:6" ht="40.5" customHeight="1">
      <c r="A3" s="161" t="s">
        <v>70</v>
      </c>
      <c r="B3" s="161" t="s">
        <v>395</v>
      </c>
      <c r="C3" s="161" t="s">
        <v>396</v>
      </c>
      <c r="D3" s="161" t="s">
        <v>397</v>
      </c>
      <c r="E3" s="161"/>
      <c r="F3" s="161"/>
    </row>
    <row r="4" spans="1:6" ht="31.5" customHeight="1">
      <c r="A4" s="161"/>
      <c r="B4" s="161"/>
      <c r="C4" s="161"/>
      <c r="D4" s="161" t="s">
        <v>363</v>
      </c>
      <c r="E4" s="161" t="s">
        <v>2</v>
      </c>
      <c r="F4" s="161" t="s">
        <v>398</v>
      </c>
    </row>
    <row r="5" spans="1:6" ht="27" customHeight="1">
      <c r="A5" s="162">
        <v>1100401</v>
      </c>
      <c r="B5" s="163" t="s">
        <v>399</v>
      </c>
      <c r="C5" s="164"/>
      <c r="D5" s="165">
        <v>1000</v>
      </c>
      <c r="E5" s="165">
        <v>1000</v>
      </c>
      <c r="F5" s="165">
        <v>1000</v>
      </c>
    </row>
    <row r="6" spans="1:6" ht="27" customHeight="1">
      <c r="A6" s="164"/>
      <c r="B6" s="164"/>
      <c r="C6" s="164"/>
      <c r="D6" s="164"/>
      <c r="E6" s="164"/>
      <c r="F6" s="164"/>
    </row>
    <row r="7" spans="1:6" ht="27" customHeight="1">
      <c r="A7" s="164"/>
      <c r="B7" s="164"/>
      <c r="C7" s="164"/>
      <c r="D7" s="164"/>
      <c r="E7" s="164"/>
      <c r="F7" s="164"/>
    </row>
    <row r="8" spans="1:6" ht="27" customHeight="1">
      <c r="A8" s="164"/>
      <c r="B8" s="164"/>
      <c r="C8" s="164"/>
      <c r="D8" s="164"/>
      <c r="E8" s="164"/>
      <c r="F8" s="164"/>
    </row>
    <row r="9" spans="1:6" ht="27" customHeight="1">
      <c r="A9" s="164"/>
      <c r="B9" s="164"/>
      <c r="C9" s="164"/>
      <c r="D9" s="164"/>
      <c r="E9" s="164"/>
      <c r="F9" s="164"/>
    </row>
    <row r="10" spans="1:6" ht="27" customHeight="1">
      <c r="A10" s="164"/>
      <c r="B10" s="164"/>
      <c r="C10" s="164"/>
      <c r="D10" s="164"/>
      <c r="E10" s="164"/>
      <c r="F10" s="164"/>
    </row>
    <row r="11" spans="1:6" ht="27" customHeight="1">
      <c r="A11" s="164"/>
      <c r="B11" s="164"/>
      <c r="C11" s="164"/>
      <c r="D11" s="164"/>
      <c r="E11" s="164"/>
      <c r="F11" s="164"/>
    </row>
    <row r="12" spans="1:6" ht="27" customHeight="1">
      <c r="A12" s="164"/>
      <c r="B12" s="164"/>
      <c r="C12" s="164"/>
      <c r="D12" s="164"/>
      <c r="E12" s="164"/>
      <c r="F12" s="164"/>
    </row>
    <row r="13" spans="1:6" ht="27" customHeight="1">
      <c r="A13" s="164"/>
      <c r="B13" s="164"/>
      <c r="C13" s="164"/>
      <c r="D13" s="164"/>
      <c r="E13" s="164"/>
      <c r="F13" s="164"/>
    </row>
    <row r="14" spans="1:6" ht="27" customHeight="1">
      <c r="A14" s="164"/>
      <c r="B14" s="164"/>
      <c r="C14" s="164"/>
      <c r="D14" s="164"/>
      <c r="E14" s="164"/>
      <c r="F14" s="164"/>
    </row>
    <row r="15" spans="1:6" ht="27" customHeight="1">
      <c r="A15" s="164"/>
      <c r="B15" s="164"/>
      <c r="C15" s="164"/>
      <c r="D15" s="164"/>
      <c r="E15" s="164"/>
      <c r="F15" s="164"/>
    </row>
    <row r="16" spans="1:6" ht="27" customHeight="1">
      <c r="A16" s="164"/>
      <c r="B16" s="164"/>
      <c r="C16" s="164"/>
      <c r="D16" s="164"/>
      <c r="E16" s="164"/>
      <c r="F16" s="164"/>
    </row>
    <row r="17" spans="1:6" ht="27" customHeight="1">
      <c r="A17" s="164"/>
      <c r="B17" s="164"/>
      <c r="C17" s="164"/>
      <c r="D17" s="164"/>
      <c r="E17" s="164"/>
      <c r="F17" s="164"/>
    </row>
    <row r="18" spans="1:6" ht="27" customHeight="1">
      <c r="A18" s="164"/>
      <c r="B18" s="164"/>
      <c r="C18" s="164"/>
      <c r="D18" s="164"/>
      <c r="E18" s="164"/>
      <c r="F18" s="164"/>
    </row>
    <row r="19" spans="1:6" ht="27" customHeight="1">
      <c r="A19" s="164"/>
      <c r="B19" s="164"/>
      <c r="C19" s="164"/>
      <c r="D19" s="164"/>
      <c r="E19" s="164"/>
      <c r="F19" s="164"/>
    </row>
    <row r="20" spans="1:6" ht="27" customHeight="1">
      <c r="A20" s="162" t="s">
        <v>363</v>
      </c>
      <c r="B20" s="162"/>
      <c r="C20" s="164"/>
      <c r="D20" s="165">
        <f>D5</f>
        <v>1000</v>
      </c>
      <c r="E20" s="165">
        <f>E5</f>
        <v>1000</v>
      </c>
      <c r="F20" s="165">
        <f>F5</f>
        <v>1000</v>
      </c>
    </row>
    <row r="21" spans="1:6" ht="20.25">
      <c r="A21" s="166" t="s">
        <v>391</v>
      </c>
      <c r="B21" s="166"/>
      <c r="C21" s="166"/>
      <c r="D21" s="166"/>
      <c r="E21" s="166"/>
      <c r="F21" s="166"/>
    </row>
    <row r="22" spans="1:6" ht="20.25">
      <c r="A22" s="166" t="s">
        <v>400</v>
      </c>
      <c r="B22" s="166"/>
      <c r="C22" s="166"/>
      <c r="D22" s="166"/>
      <c r="E22" s="166"/>
      <c r="F22" s="166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J6" sqref="J6"/>
    </sheetView>
  </sheetViews>
  <sheetFormatPr defaultColWidth="9.00390625" defaultRowHeight="15"/>
  <cols>
    <col min="1" max="1" width="9.00390625" style="144" customWidth="1"/>
    <col min="2" max="3" width="9.421875" style="144" customWidth="1"/>
    <col min="4" max="4" width="9.00390625" style="144" customWidth="1"/>
    <col min="5" max="6" width="9.28125" style="144" bestFit="1" customWidth="1"/>
    <col min="7" max="7" width="9.00390625" style="144" customWidth="1"/>
    <col min="8" max="9" width="9.28125" style="144" bestFit="1" customWidth="1"/>
    <col min="10" max="10" width="9.00390625" style="144" customWidth="1"/>
    <col min="11" max="12" width="9.28125" style="144" bestFit="1" customWidth="1"/>
    <col min="13" max="16384" width="9.00390625" style="144" customWidth="1"/>
  </cols>
  <sheetData>
    <row r="1" spans="1:13" ht="13.5">
      <c r="A1" s="145" t="s">
        <v>401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27">
      <c r="A2" s="147" t="s">
        <v>402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3.5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3.5">
      <c r="A4" s="149" t="s">
        <v>403</v>
      </c>
      <c r="B4" s="150" t="s">
        <v>404</v>
      </c>
      <c r="C4" s="151"/>
      <c r="D4" s="151"/>
      <c r="E4" s="152" t="s">
        <v>405</v>
      </c>
      <c r="F4" s="151"/>
      <c r="G4" s="151"/>
      <c r="H4" s="152" t="s">
        <v>406</v>
      </c>
      <c r="I4" s="151"/>
      <c r="J4" s="151"/>
      <c r="K4" s="152" t="s">
        <v>407</v>
      </c>
      <c r="L4" s="151"/>
      <c r="M4" s="151"/>
    </row>
    <row r="5" spans="1:13" ht="13.5">
      <c r="A5" s="153"/>
      <c r="B5" s="152" t="s">
        <v>363</v>
      </c>
      <c r="C5" s="152" t="s">
        <v>408</v>
      </c>
      <c r="D5" s="152" t="s">
        <v>409</v>
      </c>
      <c r="E5" s="152" t="s">
        <v>72</v>
      </c>
      <c r="F5" s="152" t="s">
        <v>408</v>
      </c>
      <c r="G5" s="152" t="s">
        <v>409</v>
      </c>
      <c r="H5" s="152" t="s">
        <v>72</v>
      </c>
      <c r="I5" s="152" t="s">
        <v>408</v>
      </c>
      <c r="J5" s="152" t="s">
        <v>409</v>
      </c>
      <c r="K5" s="152" t="s">
        <v>72</v>
      </c>
      <c r="L5" s="152" t="s">
        <v>408</v>
      </c>
      <c r="M5" s="152" t="s">
        <v>409</v>
      </c>
    </row>
    <row r="6" spans="1:13" ht="36">
      <c r="A6" s="154" t="s">
        <v>402</v>
      </c>
      <c r="B6" s="155">
        <v>3000</v>
      </c>
      <c r="C6" s="155">
        <v>3000</v>
      </c>
      <c r="D6" s="155">
        <v>0</v>
      </c>
      <c r="E6" s="155">
        <v>3000</v>
      </c>
      <c r="F6" s="155">
        <v>3000</v>
      </c>
      <c r="G6" s="155">
        <v>0</v>
      </c>
      <c r="H6" s="155">
        <v>0</v>
      </c>
      <c r="I6" s="155">
        <v>0</v>
      </c>
      <c r="J6" s="155"/>
      <c r="K6" s="155">
        <v>0</v>
      </c>
      <c r="L6" s="155">
        <v>0</v>
      </c>
      <c r="M6" s="157"/>
    </row>
    <row r="7" spans="1:13" ht="13.5">
      <c r="A7" s="156"/>
      <c r="B7" s="155"/>
      <c r="C7" s="155"/>
      <c r="D7" s="157"/>
      <c r="E7" s="155"/>
      <c r="F7" s="155"/>
      <c r="G7" s="157"/>
      <c r="H7" s="155"/>
      <c r="I7" s="155"/>
      <c r="J7" s="157"/>
      <c r="K7" s="155"/>
      <c r="L7" s="155"/>
      <c r="M7" s="157"/>
    </row>
    <row r="8" spans="1:13" ht="13.5">
      <c r="A8" s="158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7"/>
    </row>
    <row r="9" spans="1:13" ht="13.5">
      <c r="A9" s="156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7"/>
    </row>
    <row r="10" spans="1:13" ht="13.5">
      <c r="A10" s="156"/>
      <c r="B10" s="155"/>
      <c r="C10" s="155"/>
      <c r="D10" s="157"/>
      <c r="E10" s="155"/>
      <c r="F10" s="155"/>
      <c r="G10" s="155"/>
      <c r="H10" s="155"/>
      <c r="I10" s="155"/>
      <c r="J10" s="155"/>
      <c r="K10" s="155"/>
      <c r="L10" s="155"/>
      <c r="M10" s="157"/>
    </row>
    <row r="11" spans="1:13" ht="13.5">
      <c r="A11" s="156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7"/>
    </row>
    <row r="12" spans="1:13" ht="13.5">
      <c r="A12" s="156"/>
      <c r="B12" s="155"/>
      <c r="C12" s="155"/>
      <c r="D12" s="155"/>
      <c r="E12" s="155"/>
      <c r="F12" s="155"/>
      <c r="G12" s="155"/>
      <c r="H12" s="155"/>
      <c r="I12" s="155"/>
      <c r="J12" s="155"/>
      <c r="K12" s="157"/>
      <c r="L12" s="157"/>
      <c r="M12" s="157"/>
    </row>
    <row r="13" spans="1:13" ht="13.5">
      <c r="A13" s="156"/>
      <c r="B13" s="155"/>
      <c r="C13" s="155"/>
      <c r="D13" s="157"/>
      <c r="E13" s="155"/>
      <c r="F13" s="155"/>
      <c r="G13" s="155"/>
      <c r="H13" s="155"/>
      <c r="I13" s="155"/>
      <c r="J13" s="155"/>
      <c r="K13" s="157"/>
      <c r="L13" s="157"/>
      <c r="M13" s="157"/>
    </row>
    <row r="14" spans="1:13" ht="13.5">
      <c r="A14" s="156"/>
      <c r="B14" s="155"/>
      <c r="C14" s="155"/>
      <c r="D14" s="157"/>
      <c r="E14" s="155"/>
      <c r="F14" s="155"/>
      <c r="G14" s="155"/>
      <c r="H14" s="155"/>
      <c r="I14" s="155"/>
      <c r="J14" s="155"/>
      <c r="K14" s="157"/>
      <c r="L14" s="157"/>
      <c r="M14" s="157"/>
    </row>
    <row r="15" spans="1:13" ht="13.5">
      <c r="A15" s="156"/>
      <c r="B15" s="155"/>
      <c r="C15" s="155"/>
      <c r="D15" s="157"/>
      <c r="E15" s="155"/>
      <c r="F15" s="155"/>
      <c r="G15" s="155"/>
      <c r="H15" s="155"/>
      <c r="I15" s="155"/>
      <c r="J15" s="155"/>
      <c r="K15" s="157"/>
      <c r="L15" s="157"/>
      <c r="M15" s="157"/>
    </row>
  </sheetData>
  <sheetProtection/>
  <mergeCells count="7">
    <mergeCell ref="A2:M2"/>
    <mergeCell ref="A3:M3"/>
    <mergeCell ref="B4:D4"/>
    <mergeCell ref="E4:G4"/>
    <mergeCell ref="H4:J4"/>
    <mergeCell ref="K4:M4"/>
    <mergeCell ref="A4:A5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0"/>
  <sheetViews>
    <sheetView zoomScaleSheetLayoutView="100" workbookViewId="0" topLeftCell="A1">
      <selection activeCell="B20" sqref="B20"/>
    </sheetView>
  </sheetViews>
  <sheetFormatPr defaultColWidth="9.00390625" defaultRowHeight="15"/>
  <cols>
    <col min="1" max="1" width="49.7109375" style="119" customWidth="1"/>
    <col min="2" max="2" width="9.8515625" style="119" customWidth="1"/>
    <col min="3" max="3" width="54.7109375" style="119" customWidth="1"/>
    <col min="4" max="4" width="11.8515625" style="119" customWidth="1"/>
    <col min="5" max="16384" width="9.00390625" style="119" customWidth="1"/>
  </cols>
  <sheetData>
    <row r="1" spans="1:4" ht="14.25">
      <c r="A1" s="120"/>
      <c r="B1" s="121"/>
      <c r="C1" s="122"/>
      <c r="D1" s="121"/>
    </row>
    <row r="2" spans="1:4" ht="20.25">
      <c r="A2" s="123" t="s">
        <v>410</v>
      </c>
      <c r="B2" s="123"/>
      <c r="C2" s="124"/>
      <c r="D2" s="123"/>
    </row>
    <row r="3" spans="1:4" ht="14.25">
      <c r="A3" s="120"/>
      <c r="B3" s="121"/>
      <c r="C3" s="122"/>
      <c r="D3" s="125"/>
    </row>
    <row r="4" spans="1:4" ht="18.75">
      <c r="A4" s="126" t="s">
        <v>411</v>
      </c>
      <c r="B4" s="127"/>
      <c r="C4" s="128" t="s">
        <v>412</v>
      </c>
      <c r="D4" s="127"/>
    </row>
    <row r="5" spans="1:4" ht="14.25">
      <c r="A5" s="129" t="s">
        <v>413</v>
      </c>
      <c r="B5" s="129" t="s">
        <v>414</v>
      </c>
      <c r="C5" s="130" t="s">
        <v>415</v>
      </c>
      <c r="D5" s="129" t="s">
        <v>414</v>
      </c>
    </row>
    <row r="6" spans="1:4" ht="13.5">
      <c r="A6" s="131" t="s">
        <v>416</v>
      </c>
      <c r="B6" s="132"/>
      <c r="C6" s="133" t="s">
        <v>417</v>
      </c>
      <c r="D6" s="134"/>
    </row>
    <row r="7" spans="1:4" ht="13.5">
      <c r="A7" s="131" t="s">
        <v>418</v>
      </c>
      <c r="B7" s="132"/>
      <c r="C7" s="135" t="s">
        <v>419</v>
      </c>
      <c r="D7" s="132"/>
    </row>
    <row r="8" spans="1:4" ht="13.5">
      <c r="A8" s="131" t="s">
        <v>420</v>
      </c>
      <c r="B8" s="132"/>
      <c r="C8" s="135" t="s">
        <v>421</v>
      </c>
      <c r="D8" s="132"/>
    </row>
    <row r="9" spans="1:4" ht="13.5">
      <c r="A9" s="136" t="s">
        <v>422</v>
      </c>
      <c r="B9" s="132"/>
      <c r="C9" s="135" t="s">
        <v>423</v>
      </c>
      <c r="D9" s="132"/>
    </row>
    <row r="10" spans="1:4" ht="13.5">
      <c r="A10" s="136" t="s">
        <v>424</v>
      </c>
      <c r="B10" s="132"/>
      <c r="C10" s="135" t="s">
        <v>425</v>
      </c>
      <c r="D10" s="132"/>
    </row>
    <row r="11" spans="1:4" ht="13.5">
      <c r="A11" s="131" t="s">
        <v>426</v>
      </c>
      <c r="B11" s="132"/>
      <c r="C11" s="135" t="s">
        <v>427</v>
      </c>
      <c r="D11" s="132"/>
    </row>
    <row r="12" spans="1:4" ht="13.5">
      <c r="A12" s="131" t="s">
        <v>428</v>
      </c>
      <c r="B12" s="132"/>
      <c r="C12" s="133" t="s">
        <v>429</v>
      </c>
      <c r="D12" s="132"/>
    </row>
    <row r="13" spans="1:4" ht="14.25">
      <c r="A13" s="131" t="s">
        <v>430</v>
      </c>
      <c r="B13" s="137">
        <v>1000</v>
      </c>
      <c r="C13" s="135" t="s">
        <v>431</v>
      </c>
      <c r="D13" s="132"/>
    </row>
    <row r="14" spans="1:4" ht="13.5">
      <c r="A14" s="131" t="s">
        <v>432</v>
      </c>
      <c r="B14" s="132"/>
      <c r="C14" s="135" t="s">
        <v>433</v>
      </c>
      <c r="D14" s="132"/>
    </row>
    <row r="15" spans="1:4" ht="13.5">
      <c r="A15" s="131" t="s">
        <v>434</v>
      </c>
      <c r="B15" s="132"/>
      <c r="C15" s="135" t="s">
        <v>435</v>
      </c>
      <c r="D15" s="132"/>
    </row>
    <row r="16" spans="1:4" ht="13.5">
      <c r="A16" s="131" t="s">
        <v>436</v>
      </c>
      <c r="B16" s="132"/>
      <c r="C16" s="135" t="s">
        <v>437</v>
      </c>
      <c r="D16" s="132"/>
    </row>
    <row r="17" spans="1:4" ht="13.5">
      <c r="A17" s="131" t="s">
        <v>438</v>
      </c>
      <c r="B17" s="132"/>
      <c r="C17" s="135" t="s">
        <v>439</v>
      </c>
      <c r="D17" s="132"/>
    </row>
    <row r="18" spans="1:4" ht="13.5">
      <c r="A18" s="131" t="s">
        <v>440</v>
      </c>
      <c r="B18" s="132"/>
      <c r="C18" s="135" t="s">
        <v>433</v>
      </c>
      <c r="D18" s="132"/>
    </row>
    <row r="19" spans="1:4" ht="13.5">
      <c r="A19" s="131" t="s">
        <v>441</v>
      </c>
      <c r="B19" s="132"/>
      <c r="C19" s="135" t="s">
        <v>435</v>
      </c>
      <c r="D19" s="132"/>
    </row>
    <row r="20" spans="1:4" ht="13.5">
      <c r="A20" s="131" t="s">
        <v>442</v>
      </c>
      <c r="B20" s="132"/>
      <c r="C20" s="138" t="s">
        <v>443</v>
      </c>
      <c r="D20" s="132"/>
    </row>
    <row r="21" spans="1:4" ht="13.5">
      <c r="A21" s="131" t="s">
        <v>444</v>
      </c>
      <c r="B21" s="132"/>
      <c r="C21" s="133" t="s">
        <v>445</v>
      </c>
      <c r="D21" s="132"/>
    </row>
    <row r="22" spans="1:4" ht="13.5">
      <c r="A22" s="131" t="s">
        <v>446</v>
      </c>
      <c r="B22" s="132"/>
      <c r="C22" s="133" t="s">
        <v>447</v>
      </c>
      <c r="D22" s="132"/>
    </row>
    <row r="23" spans="1:4" ht="13.5">
      <c r="A23" s="131" t="s">
        <v>448</v>
      </c>
      <c r="B23" s="132"/>
      <c r="C23" s="133" t="s">
        <v>449</v>
      </c>
      <c r="D23" s="132"/>
    </row>
    <row r="24" spans="1:4" ht="13.5">
      <c r="A24" s="131" t="s">
        <v>450</v>
      </c>
      <c r="B24" s="132"/>
      <c r="C24" s="133" t="s">
        <v>451</v>
      </c>
      <c r="D24" s="132"/>
    </row>
    <row r="25" spans="1:4" ht="14.25">
      <c r="A25" s="131" t="s">
        <v>452</v>
      </c>
      <c r="B25" s="132"/>
      <c r="C25" s="133" t="s">
        <v>453</v>
      </c>
      <c r="D25" s="139"/>
    </row>
    <row r="26" spans="1:4" ht="14.25">
      <c r="A26" s="131" t="s">
        <v>454</v>
      </c>
      <c r="B26" s="132"/>
      <c r="C26" s="133" t="s">
        <v>455</v>
      </c>
      <c r="D26" s="139"/>
    </row>
    <row r="27" spans="1:4" ht="14.25">
      <c r="A27" s="131"/>
      <c r="B27" s="132"/>
      <c r="C27" s="133" t="s">
        <v>456</v>
      </c>
      <c r="D27" s="139"/>
    </row>
    <row r="28" spans="1:4" ht="14.25">
      <c r="A28" s="131"/>
      <c r="B28" s="132"/>
      <c r="C28" s="133" t="s">
        <v>457</v>
      </c>
      <c r="D28" s="140">
        <v>1000</v>
      </c>
    </row>
    <row r="29" spans="1:4" ht="14.25">
      <c r="A29" s="131"/>
      <c r="B29" s="132"/>
      <c r="C29" s="133" t="s">
        <v>458</v>
      </c>
      <c r="D29" s="140">
        <v>1000</v>
      </c>
    </row>
    <row r="30" spans="1:4" ht="14.25">
      <c r="A30" s="131"/>
      <c r="B30" s="132"/>
      <c r="C30" s="138" t="s">
        <v>459</v>
      </c>
      <c r="D30" s="140">
        <v>500</v>
      </c>
    </row>
    <row r="31" spans="1:4" ht="14.25">
      <c r="A31" s="131"/>
      <c r="B31" s="132"/>
      <c r="C31" s="138" t="s">
        <v>460</v>
      </c>
      <c r="D31" s="140">
        <v>75</v>
      </c>
    </row>
    <row r="32" spans="1:4" ht="14.25">
      <c r="A32" s="131"/>
      <c r="B32" s="132"/>
      <c r="C32" s="138" t="s">
        <v>461</v>
      </c>
      <c r="D32" s="140">
        <v>50</v>
      </c>
    </row>
    <row r="33" spans="1:4" ht="14.25">
      <c r="A33" s="131"/>
      <c r="B33" s="132"/>
      <c r="C33" s="138" t="s">
        <v>462</v>
      </c>
      <c r="D33" s="140">
        <v>190</v>
      </c>
    </row>
    <row r="34" spans="1:4" ht="14.25">
      <c r="A34" s="131"/>
      <c r="B34" s="132"/>
      <c r="C34" s="138" t="s">
        <v>463</v>
      </c>
      <c r="D34" s="137">
        <v>0</v>
      </c>
    </row>
    <row r="35" spans="1:4" ht="14.25">
      <c r="A35" s="141"/>
      <c r="B35" s="132"/>
      <c r="C35" s="138" t="s">
        <v>464</v>
      </c>
      <c r="D35" s="137">
        <v>10</v>
      </c>
    </row>
    <row r="36" spans="1:4" ht="14.25">
      <c r="A36" s="141"/>
      <c r="B36" s="132"/>
      <c r="C36" s="138" t="s">
        <v>465</v>
      </c>
      <c r="D36" s="137">
        <v>50</v>
      </c>
    </row>
    <row r="37" spans="1:4" ht="14.25">
      <c r="A37" s="141"/>
      <c r="B37" s="132"/>
      <c r="C37" s="138" t="s">
        <v>466</v>
      </c>
      <c r="D37" s="137"/>
    </row>
    <row r="38" spans="1:4" ht="14.25">
      <c r="A38" s="141"/>
      <c r="B38" s="132"/>
      <c r="C38" s="138" t="s">
        <v>467</v>
      </c>
      <c r="D38" s="137"/>
    </row>
    <row r="39" spans="1:4" ht="14.25">
      <c r="A39" s="141"/>
      <c r="B39" s="132"/>
      <c r="C39" s="142" t="s">
        <v>468</v>
      </c>
      <c r="D39" s="137"/>
    </row>
    <row r="40" spans="1:4" ht="14.25">
      <c r="A40" s="141"/>
      <c r="B40" s="132"/>
      <c r="C40" s="142" t="s">
        <v>469</v>
      </c>
      <c r="D40" s="137"/>
    </row>
    <row r="41" spans="1:4" ht="14.25">
      <c r="A41" s="131"/>
      <c r="B41" s="132"/>
      <c r="C41" s="138" t="s">
        <v>470</v>
      </c>
      <c r="D41" s="137">
        <v>125</v>
      </c>
    </row>
    <row r="42" spans="1:4" ht="14.25">
      <c r="A42" s="131"/>
      <c r="B42" s="139"/>
      <c r="C42" s="133" t="s">
        <v>471</v>
      </c>
      <c r="D42" s="137"/>
    </row>
    <row r="43" spans="1:4" ht="14.25">
      <c r="A43" s="131"/>
      <c r="B43" s="139"/>
      <c r="C43" s="138" t="s">
        <v>472</v>
      </c>
      <c r="D43" s="137"/>
    </row>
    <row r="44" spans="1:4" ht="14.25">
      <c r="A44" s="131"/>
      <c r="B44" s="139"/>
      <c r="C44" s="138" t="s">
        <v>473</v>
      </c>
      <c r="D44" s="137"/>
    </row>
    <row r="45" spans="1:4" ht="14.25">
      <c r="A45" s="131"/>
      <c r="B45" s="139"/>
      <c r="C45" s="138" t="s">
        <v>474</v>
      </c>
      <c r="D45" s="137"/>
    </row>
    <row r="46" spans="1:4" ht="14.25">
      <c r="A46" s="131"/>
      <c r="B46" s="139"/>
      <c r="C46" s="138" t="s">
        <v>475</v>
      </c>
      <c r="D46" s="137"/>
    </row>
    <row r="47" spans="1:4" ht="14.25">
      <c r="A47" s="143" t="s">
        <v>476</v>
      </c>
      <c r="B47" s="137">
        <v>1000</v>
      </c>
      <c r="C47" s="143" t="s">
        <v>477</v>
      </c>
      <c r="D47" s="137">
        <v>1000</v>
      </c>
    </row>
    <row r="48" spans="1:3" ht="14.25">
      <c r="A48" s="121"/>
      <c r="B48" s="121"/>
      <c r="C48" s="121"/>
    </row>
    <row r="49" spans="1:3" ht="14.25">
      <c r="A49" s="121"/>
      <c r="B49" s="121"/>
      <c r="C49" s="121"/>
    </row>
    <row r="50" spans="1:3" ht="14.25">
      <c r="A50" s="121"/>
      <c r="B50" s="121"/>
      <c r="C50" s="121"/>
    </row>
    <row r="51" spans="1:3" ht="14.25">
      <c r="A51" s="121"/>
      <c r="B51" s="121"/>
      <c r="C51" s="121"/>
    </row>
    <row r="52" spans="1:3" ht="14.25">
      <c r="A52" s="121"/>
      <c r="B52" s="121"/>
      <c r="C52" s="121"/>
    </row>
    <row r="176" ht="14.25">
      <c r="C176" s="122"/>
    </row>
    <row r="177" ht="14.25">
      <c r="C177" s="122"/>
    </row>
    <row r="178" ht="14.25">
      <c r="C178" s="122"/>
    </row>
    <row r="179" ht="14.25">
      <c r="C179" s="122"/>
    </row>
    <row r="180" ht="14.25">
      <c r="C180" s="122"/>
    </row>
  </sheetData>
  <sheetProtection/>
  <mergeCells count="4">
    <mergeCell ref="A2:D2"/>
    <mergeCell ref="C3:D3"/>
    <mergeCell ref="A4:B4"/>
    <mergeCell ref="C4:D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9"/>
  <sheetViews>
    <sheetView zoomScaleSheetLayoutView="100" workbookViewId="0" topLeftCell="A1">
      <selection activeCell="A9" sqref="A9"/>
    </sheetView>
  </sheetViews>
  <sheetFormatPr defaultColWidth="7.00390625" defaultRowHeight="15"/>
  <cols>
    <col min="1" max="1" width="39.00390625" style="91" customWidth="1"/>
    <col min="2" max="2" width="14.00390625" style="91" customWidth="1"/>
    <col min="3" max="16384" width="7.00390625" style="91" customWidth="1"/>
  </cols>
  <sheetData>
    <row r="1" spans="1:2" ht="14.25">
      <c r="A1" s="92"/>
      <c r="B1" s="93"/>
    </row>
    <row r="2" spans="1:2" ht="28.5">
      <c r="A2" s="113" t="s">
        <v>478</v>
      </c>
      <c r="B2" s="113"/>
    </row>
    <row r="3" spans="1:2" ht="14.25">
      <c r="A3" s="92"/>
      <c r="B3" s="93"/>
    </row>
    <row r="4" spans="1:2" ht="14.25">
      <c r="A4" s="114" t="s">
        <v>479</v>
      </c>
      <c r="B4" s="98" t="s">
        <v>414</v>
      </c>
    </row>
    <row r="5" spans="1:2" ht="14.25">
      <c r="A5" s="114" t="s">
        <v>480</v>
      </c>
      <c r="B5" s="115">
        <v>2730</v>
      </c>
    </row>
    <row r="6" spans="1:2" ht="13.5">
      <c r="A6" s="116" t="s">
        <v>481</v>
      </c>
      <c r="B6" s="117">
        <v>2235</v>
      </c>
    </row>
    <row r="7" spans="1:2" ht="13.5">
      <c r="A7" s="108" t="s">
        <v>482</v>
      </c>
      <c r="B7" s="117">
        <v>1500</v>
      </c>
    </row>
    <row r="8" spans="1:2" ht="13.5">
      <c r="A8" s="108" t="s">
        <v>483</v>
      </c>
      <c r="B8" s="117">
        <v>0</v>
      </c>
    </row>
    <row r="9" spans="1:2" ht="13.5">
      <c r="A9" s="108" t="s">
        <v>484</v>
      </c>
      <c r="B9" s="117">
        <v>200</v>
      </c>
    </row>
    <row r="10" spans="1:2" ht="13.5">
      <c r="A10" s="108" t="s">
        <v>485</v>
      </c>
      <c r="B10" s="117">
        <v>0</v>
      </c>
    </row>
    <row r="11" spans="1:2" ht="13.5">
      <c r="A11" s="108" t="s">
        <v>486</v>
      </c>
      <c r="B11" s="117">
        <v>200</v>
      </c>
    </row>
    <row r="12" spans="1:2" ht="13.5">
      <c r="A12" s="108" t="s">
        <v>487</v>
      </c>
      <c r="B12" s="117">
        <v>15</v>
      </c>
    </row>
    <row r="13" spans="1:2" ht="13.5">
      <c r="A13" s="108" t="s">
        <v>488</v>
      </c>
      <c r="B13" s="117">
        <v>210</v>
      </c>
    </row>
    <row r="14" spans="1:2" ht="13.5">
      <c r="A14" s="108" t="s">
        <v>489</v>
      </c>
      <c r="B14" s="117">
        <v>0</v>
      </c>
    </row>
    <row r="15" spans="1:2" ht="13.5">
      <c r="A15" s="108" t="s">
        <v>490</v>
      </c>
      <c r="B15" s="117">
        <v>40</v>
      </c>
    </row>
    <row r="16" spans="1:2" ht="13.5">
      <c r="A16" s="108" t="s">
        <v>491</v>
      </c>
      <c r="B16" s="117">
        <v>0</v>
      </c>
    </row>
    <row r="17" spans="1:2" ht="13.5">
      <c r="A17" s="108" t="s">
        <v>492</v>
      </c>
      <c r="B17" s="117">
        <v>0</v>
      </c>
    </row>
    <row r="18" spans="1:2" ht="13.5">
      <c r="A18" s="108" t="s">
        <v>493</v>
      </c>
      <c r="B18" s="117">
        <v>0</v>
      </c>
    </row>
    <row r="19" spans="1:2" ht="13.5">
      <c r="A19" s="108" t="s">
        <v>494</v>
      </c>
      <c r="B19" s="117">
        <v>70</v>
      </c>
    </row>
    <row r="20" spans="1:2" ht="13.5">
      <c r="A20" s="108" t="s">
        <v>495</v>
      </c>
      <c r="B20" s="117">
        <v>0</v>
      </c>
    </row>
    <row r="21" spans="1:2" ht="13.5">
      <c r="A21" s="108" t="s">
        <v>496</v>
      </c>
      <c r="B21" s="117">
        <v>0</v>
      </c>
    </row>
    <row r="22" spans="1:2" ht="13.5">
      <c r="A22" s="116" t="s">
        <v>497</v>
      </c>
      <c r="B22" s="117">
        <v>0</v>
      </c>
    </row>
    <row r="23" spans="1:2" ht="13.5">
      <c r="A23" s="108" t="s">
        <v>498</v>
      </c>
      <c r="B23" s="117">
        <v>0</v>
      </c>
    </row>
    <row r="24" spans="1:2" ht="13.5">
      <c r="A24" s="108" t="s">
        <v>499</v>
      </c>
      <c r="B24" s="117">
        <v>495</v>
      </c>
    </row>
    <row r="25" spans="1:2" ht="13.5">
      <c r="A25" s="108" t="s">
        <v>500</v>
      </c>
      <c r="B25" s="117">
        <v>80</v>
      </c>
    </row>
    <row r="26" spans="1:2" ht="13.5">
      <c r="A26" s="108" t="s">
        <v>501</v>
      </c>
      <c r="B26" s="117">
        <v>15</v>
      </c>
    </row>
    <row r="27" spans="1:2" ht="13.5">
      <c r="A27" s="108" t="s">
        <v>502</v>
      </c>
      <c r="B27" s="117">
        <v>10</v>
      </c>
    </row>
    <row r="28" spans="1:2" ht="13.5">
      <c r="A28" s="108" t="s">
        <v>503</v>
      </c>
      <c r="B28" s="117">
        <v>0</v>
      </c>
    </row>
    <row r="29" spans="1:2" ht="13.5">
      <c r="A29" s="108" t="s">
        <v>504</v>
      </c>
      <c r="B29" s="117">
        <v>320</v>
      </c>
    </row>
    <row r="30" spans="1:2" ht="13.5">
      <c r="A30" s="103" t="s">
        <v>505</v>
      </c>
      <c r="B30" s="117">
        <v>0</v>
      </c>
    </row>
    <row r="31" spans="1:2" ht="13.5">
      <c r="A31" s="103" t="s">
        <v>506</v>
      </c>
      <c r="B31" s="117">
        <v>0</v>
      </c>
    </row>
    <row r="32" spans="1:2" ht="13.5">
      <c r="A32" s="103" t="s">
        <v>507</v>
      </c>
      <c r="B32" s="117">
        <v>70</v>
      </c>
    </row>
    <row r="33" spans="1:2" ht="13.5">
      <c r="A33" s="103" t="s">
        <v>508</v>
      </c>
      <c r="B33" s="117"/>
    </row>
    <row r="34" spans="1:2" ht="13.5">
      <c r="A34" s="112" t="s">
        <v>476</v>
      </c>
      <c r="B34" s="117">
        <v>2730</v>
      </c>
    </row>
    <row r="35" spans="1:2" ht="14.25">
      <c r="A35" s="118" t="s">
        <v>508</v>
      </c>
      <c r="B35" s="118"/>
    </row>
    <row r="36" spans="1:2" ht="14.25">
      <c r="A36" s="93"/>
      <c r="B36" s="93"/>
    </row>
    <row r="37" spans="1:2" ht="14.25">
      <c r="A37" s="93"/>
      <c r="B37" s="93"/>
    </row>
    <row r="38" spans="1:2" ht="14.25">
      <c r="A38" s="93"/>
      <c r="B38" s="93"/>
    </row>
    <row r="39" spans="1:2" ht="14.25">
      <c r="A39" s="93"/>
      <c r="B39" s="93"/>
    </row>
  </sheetData>
  <sheetProtection/>
  <mergeCells count="2">
    <mergeCell ref="A2:B2"/>
    <mergeCell ref="A35:B35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00" workbookViewId="0" topLeftCell="A1">
      <selection activeCell="B11" sqref="B11"/>
    </sheetView>
  </sheetViews>
  <sheetFormatPr defaultColWidth="6.8515625" defaultRowHeight="15"/>
  <cols>
    <col min="1" max="1" width="42.140625" style="91" customWidth="1"/>
    <col min="2" max="2" width="16.8515625" style="91" customWidth="1"/>
    <col min="3" max="3" width="16.421875" style="91" customWidth="1"/>
    <col min="4" max="4" width="15.00390625" style="91" customWidth="1"/>
    <col min="5" max="16384" width="6.8515625" style="91" customWidth="1"/>
  </cols>
  <sheetData>
    <row r="1" spans="1:4" ht="14.25">
      <c r="A1" s="92"/>
      <c r="B1" s="93"/>
      <c r="C1" s="93"/>
      <c r="D1" s="93"/>
    </row>
    <row r="2" spans="1:4" ht="20.25">
      <c r="A2" s="94" t="s">
        <v>509</v>
      </c>
      <c r="B2" s="94"/>
      <c r="C2" s="94"/>
      <c r="D2" s="94"/>
    </row>
    <row r="3" spans="1:4" ht="14.25">
      <c r="A3" s="92"/>
      <c r="B3" s="93"/>
      <c r="C3" s="93"/>
      <c r="D3" s="95" t="s">
        <v>1</v>
      </c>
    </row>
    <row r="4" spans="1:4" ht="18.75">
      <c r="A4" s="96" t="s">
        <v>510</v>
      </c>
      <c r="B4" s="97"/>
      <c r="C4" s="96" t="s">
        <v>511</v>
      </c>
      <c r="D4" s="97"/>
    </row>
    <row r="5" spans="1:4" ht="14.25">
      <c r="A5" s="98" t="s">
        <v>479</v>
      </c>
      <c r="B5" s="98" t="s">
        <v>414</v>
      </c>
      <c r="C5" s="98" t="s">
        <v>6</v>
      </c>
      <c r="D5" s="98" t="s">
        <v>414</v>
      </c>
    </row>
    <row r="6" spans="1:4" ht="13.5">
      <c r="A6" s="99" t="s">
        <v>476</v>
      </c>
      <c r="B6" s="8">
        <v>43541.42</v>
      </c>
      <c r="C6" s="99" t="s">
        <v>477</v>
      </c>
      <c r="D6" s="8">
        <v>43541.42</v>
      </c>
    </row>
    <row r="7" spans="1:4" ht="13.5">
      <c r="A7" s="100" t="s">
        <v>512</v>
      </c>
      <c r="B7" s="101">
        <v>900</v>
      </c>
      <c r="C7" s="102" t="s">
        <v>513</v>
      </c>
      <c r="D7" s="103"/>
    </row>
    <row r="8" spans="1:4" ht="13.5">
      <c r="A8" s="104" t="s">
        <v>514</v>
      </c>
      <c r="B8" s="101">
        <v>2730</v>
      </c>
      <c r="C8" s="102" t="s">
        <v>515</v>
      </c>
      <c r="D8" s="103"/>
    </row>
    <row r="9" spans="1:4" ht="13.5">
      <c r="A9" s="104" t="s">
        <v>516</v>
      </c>
      <c r="B9" s="101">
        <v>541.2</v>
      </c>
      <c r="C9" s="102" t="s">
        <v>517</v>
      </c>
      <c r="D9" s="103"/>
    </row>
    <row r="10" spans="1:4" ht="13.5">
      <c r="A10" s="105" t="s">
        <v>518</v>
      </c>
      <c r="B10" s="103">
        <v>541.2</v>
      </c>
      <c r="C10" s="102" t="s">
        <v>519</v>
      </c>
      <c r="D10" s="103"/>
    </row>
    <row r="11" spans="1:4" ht="13.5">
      <c r="A11" s="100" t="s">
        <v>520</v>
      </c>
      <c r="B11" s="101">
        <f>SUM(B12:B22)</f>
        <v>29716.12</v>
      </c>
      <c r="C11" s="102" t="s">
        <v>508</v>
      </c>
      <c r="D11" s="103"/>
    </row>
    <row r="12" spans="1:4" ht="13.5">
      <c r="A12" s="105" t="s">
        <v>521</v>
      </c>
      <c r="B12" s="103">
        <v>499.6</v>
      </c>
      <c r="C12" s="102" t="s">
        <v>508</v>
      </c>
      <c r="D12" s="103"/>
    </row>
    <row r="13" spans="1:4" ht="13.5">
      <c r="A13" s="106" t="s">
        <v>522</v>
      </c>
      <c r="B13" s="103">
        <v>18903</v>
      </c>
      <c r="C13" s="102" t="s">
        <v>508</v>
      </c>
      <c r="D13" s="103"/>
    </row>
    <row r="14" spans="1:4" ht="13.5">
      <c r="A14" s="107" t="s">
        <v>523</v>
      </c>
      <c r="B14" s="103">
        <v>1235</v>
      </c>
      <c r="C14" s="102" t="s">
        <v>508</v>
      </c>
      <c r="D14" s="103"/>
    </row>
    <row r="15" spans="1:4" ht="13.5">
      <c r="A15" s="107" t="s">
        <v>524</v>
      </c>
      <c r="B15" s="103">
        <v>505</v>
      </c>
      <c r="C15" s="102" t="s">
        <v>508</v>
      </c>
      <c r="D15" s="103"/>
    </row>
    <row r="16" spans="1:4" ht="13.5">
      <c r="A16" s="107" t="s">
        <v>525</v>
      </c>
      <c r="B16" s="103">
        <v>366</v>
      </c>
      <c r="C16" s="102" t="s">
        <v>508</v>
      </c>
      <c r="D16" s="108"/>
    </row>
    <row r="17" spans="1:4" ht="13.5">
      <c r="A17" s="107" t="s">
        <v>526</v>
      </c>
      <c r="B17" s="103">
        <v>0</v>
      </c>
      <c r="C17" s="102" t="s">
        <v>508</v>
      </c>
      <c r="D17" s="103"/>
    </row>
    <row r="18" spans="1:4" ht="13.5">
      <c r="A18" s="106" t="s">
        <v>527</v>
      </c>
      <c r="B18" s="103">
        <v>0</v>
      </c>
      <c r="C18" s="102" t="s">
        <v>508</v>
      </c>
      <c r="D18" s="103"/>
    </row>
    <row r="19" spans="1:4" ht="13.5">
      <c r="A19" s="107" t="s">
        <v>528</v>
      </c>
      <c r="B19" s="103">
        <v>0</v>
      </c>
      <c r="C19" s="107" t="s">
        <v>508</v>
      </c>
      <c r="D19" s="103"/>
    </row>
    <row r="20" spans="1:4" ht="13.5">
      <c r="A20" s="107" t="s">
        <v>529</v>
      </c>
      <c r="B20" s="103">
        <v>4910.46</v>
      </c>
      <c r="C20" s="107" t="s">
        <v>508</v>
      </c>
      <c r="D20" s="103"/>
    </row>
    <row r="21" spans="1:4" ht="13.5">
      <c r="A21" s="107" t="s">
        <v>530</v>
      </c>
      <c r="B21" s="109">
        <v>2699</v>
      </c>
      <c r="C21" s="107" t="s">
        <v>508</v>
      </c>
      <c r="D21" s="103"/>
    </row>
    <row r="22" spans="1:4" ht="13.5">
      <c r="A22" s="107" t="s">
        <v>531</v>
      </c>
      <c r="B22" s="103">
        <v>598.06</v>
      </c>
      <c r="C22" s="107" t="s">
        <v>508</v>
      </c>
      <c r="D22" s="103"/>
    </row>
    <row r="23" spans="1:4" ht="13.5">
      <c r="A23" s="110" t="s">
        <v>532</v>
      </c>
      <c r="B23" s="101">
        <v>9654.1</v>
      </c>
      <c r="C23" s="107" t="s">
        <v>508</v>
      </c>
      <c r="D23" s="103"/>
    </row>
    <row r="24" spans="1:4" ht="13.5">
      <c r="A24" s="107" t="s">
        <v>533</v>
      </c>
      <c r="B24" s="103">
        <v>3000</v>
      </c>
      <c r="C24" s="102" t="s">
        <v>508</v>
      </c>
      <c r="D24" s="103"/>
    </row>
    <row r="25" spans="1:4" ht="13.5">
      <c r="A25" s="107" t="s">
        <v>534</v>
      </c>
      <c r="B25" s="103"/>
      <c r="C25" s="102" t="s">
        <v>508</v>
      </c>
      <c r="D25" s="103"/>
    </row>
    <row r="26" spans="1:4" ht="13.5">
      <c r="A26" s="111" t="s">
        <v>535</v>
      </c>
      <c r="B26" s="103"/>
      <c r="C26" s="102" t="s">
        <v>508</v>
      </c>
      <c r="D26" s="103"/>
    </row>
    <row r="27" spans="1:4" ht="13.5">
      <c r="A27" s="107" t="s">
        <v>536</v>
      </c>
      <c r="B27" s="103"/>
      <c r="C27" s="102" t="s">
        <v>508</v>
      </c>
      <c r="D27" s="103"/>
    </row>
    <row r="28" spans="1:4" ht="13.5">
      <c r="A28" s="107" t="s">
        <v>537</v>
      </c>
      <c r="B28" s="103"/>
      <c r="C28" s="102" t="s">
        <v>508</v>
      </c>
      <c r="D28" s="103"/>
    </row>
    <row r="29" spans="1:4" ht="13.5">
      <c r="A29" s="107" t="s">
        <v>538</v>
      </c>
      <c r="B29" s="103">
        <v>6654.1</v>
      </c>
      <c r="C29" s="102" t="s">
        <v>508</v>
      </c>
      <c r="D29" s="103"/>
    </row>
    <row r="30" spans="1:4" ht="13.5">
      <c r="A30" s="112" t="s">
        <v>63</v>
      </c>
      <c r="B30" s="8">
        <v>43541.42</v>
      </c>
      <c r="C30" s="112" t="s">
        <v>64</v>
      </c>
      <c r="D30" s="8">
        <v>43541.42</v>
      </c>
    </row>
    <row r="31" spans="1:4" ht="14.25">
      <c r="A31" s="93"/>
      <c r="B31" s="93"/>
      <c r="C31" s="93"/>
      <c r="D31" s="93"/>
    </row>
  </sheetData>
  <sheetProtection/>
  <mergeCells count="3">
    <mergeCell ref="A2:D2"/>
    <mergeCell ref="A4:B4"/>
    <mergeCell ref="C4:D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2019-03-15T07:32:00Z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