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<sst xmlns="http://schemas.openxmlformats.org/spreadsheetml/2006/main" count="233" uniqueCount="140">
  <si>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</si>
  <si>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</si>
  <si>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</si>
  <si>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</si>
  <si>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</si>
  <si>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</si>
  <si>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</si>
  <si>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</si>
  <si>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</si>
  <si>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</si>
  <si>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</si>
  <si>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</si>
  <si>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</si>
  <si>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</si>
  <si>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</si>
  <si>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</si>
  <si>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</si>
  <si>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</si>
  <si>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</si>
  <si>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</si>
  <si>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</si>
  <si>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</si>
  <si>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</si>
  <si>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</si>
  <si>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</si>
  <si>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</si>
  <si>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</si>
  <si>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</si>
  <si>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</si>
  <si>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</si>
  <si>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</si>
  <si>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</si>
  <si>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</si>
  <si>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</si>
  <si>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</si>
  <si>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</si>
  <si>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</si>
  <si>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</si>
  <si>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</si>
  <si>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</si>
  <si>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</si>
  <si>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</si>
  <si>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</si>
  <si>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</si>
  <si>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</si>
  <si>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</si>
  <si>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</si>
  <si>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</si>
  <si>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</si>
  <si>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</si>
  <si>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</si>
  <si>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</si>
  <si>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</si>
  <si>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</si>
  <si>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</si>
  <si>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</si>
  <si>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</si>
  <si>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</si>
  <si>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</si>
  <si>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</si>
  <si>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</si>
  <si>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</si>
  <si>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</si>
  <si>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</si>
  <si>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</si>
  <si>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</si>
  <si>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</si>
  <si>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</si>
  <si>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</si>
  <si>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</si>
  <si>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</si>
  <si>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</si>
  <si>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</si>
  <si>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</si>
  <si>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</si>
  <si>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</si>
  <si>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</si>
  <si>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</si>
  <si>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</si>
  <si>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</si>
  <si>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</si>
  <si>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</si>
  <si>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</si>
  <si>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</si>
  <si>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</si>
  <si>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</si>
  <si>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巡察专项经费</t>
  </si>
  <si>
    <t>...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</si>
  <si>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</si>
  <si>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</si>
  <si>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</si>
  <si>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</si>
  <si>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</si>
  <si>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</si>
  <si>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</si>
  <si>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</si>
  <si>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</si>
  <si>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</si>
  <si>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</si>
  <si>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</si>
  <si>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</si>
  <si>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</si>
  <si>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</si>
  <si>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</si>
  <si>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</si>
  <si>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</si>
  <si>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</si>
  <si>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</si>
  <si>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</si>
  <si>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</si>
  <si>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</si>
  <si>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</si>
  <si>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</si>
  <si>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</si>
  <si>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</si>
  <si>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</si>
  <si>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</si>
  <si>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</si>
  <si>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</si>
  <si>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</si>
  <si>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</si>
  <si>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</si>
  <si>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</si>
  <si>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</si>
  <si>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</si>
  <si>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</si>
  <si>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</si>
  <si>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</si>
  <si>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</si>
  <si>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</si>
  <si>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</si>
  <si>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</si>
  <si>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</si>
  <si>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</si>
  <si>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</si>
  <si>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</si>
  <si>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2020年巡察办年初预算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</si>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</sst>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176" fontId="57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.75">
      <c r="A2" s="59" t="s">
        <v>1</v>
      </c>
      <c r="B2" s="60"/>
      <c r="C2" s="54"/>
      <c r="D2" s="54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5" t="s">
        <v>8</v>
      </c>
      <c r="F4" s="55" t="s">
        <v>9</v>
      </c>
    </row>
    <row r="5" spans="1:6" ht="33.75" customHeight="1">
      <c r="A5" s="16" t="s">
        <v>10</v>
      </c>
      <c r="B5" s="51">
        <v>315.02</v>
      </c>
      <c r="C5" s="15" t="s">
        <v>11</v>
      </c>
      <c r="D5" s="51">
        <v>315.02</v>
      </c>
      <c r="E5" s="51">
        <v>315.02</v>
      </c>
      <c r="F5" s="15"/>
    </row>
    <row r="6" spans="1:6" ht="33.75" customHeight="1">
      <c r="A6" s="56" t="s">
        <v>12</v>
      </c>
      <c r="B6" s="51">
        <v>315.02</v>
      </c>
      <c r="C6" s="56" t="s">
        <v>13</v>
      </c>
      <c r="D6" s="51">
        <v>315.02</v>
      </c>
      <c r="E6" s="51">
        <v>315.02</v>
      </c>
      <c r="F6" s="15"/>
    </row>
    <row r="7" spans="1:6" ht="33.75" customHeight="1">
      <c r="A7" s="56" t="s">
        <v>14</v>
      </c>
      <c r="B7" s="51"/>
      <c r="C7" s="56" t="s">
        <v>15</v>
      </c>
      <c r="D7" s="51"/>
      <c r="E7" s="51"/>
      <c r="F7" s="15"/>
    </row>
    <row r="8" spans="1:6" ht="33.75" customHeight="1">
      <c r="A8" s="56"/>
      <c r="B8" s="51"/>
      <c r="C8" s="56" t="s">
        <v>16</v>
      </c>
      <c r="D8" s="51"/>
      <c r="E8" s="51"/>
      <c r="F8" s="15"/>
    </row>
    <row r="9" spans="1:6" ht="33.75" customHeight="1">
      <c r="A9" s="56" t="s">
        <v>17</v>
      </c>
      <c r="B9" s="51"/>
      <c r="C9" s="56" t="s">
        <v>18</v>
      </c>
      <c r="D9" s="51"/>
      <c r="E9" s="51"/>
      <c r="F9" s="15"/>
    </row>
    <row r="10" spans="1:6" ht="33.75" customHeight="1">
      <c r="A10" s="56" t="s">
        <v>12</v>
      </c>
      <c r="B10" s="51"/>
      <c r="C10" s="56" t="s">
        <v>19</v>
      </c>
      <c r="D10" s="51"/>
      <c r="E10" s="51"/>
      <c r="F10" s="15"/>
    </row>
    <row r="11" spans="1:6" ht="33.75" customHeight="1">
      <c r="A11" s="56" t="s">
        <v>14</v>
      </c>
      <c r="B11" s="51"/>
      <c r="C11" s="56" t="s">
        <v>19</v>
      </c>
      <c r="D11" s="51"/>
      <c r="E11" s="51"/>
      <c r="F11" s="15"/>
    </row>
    <row r="12" spans="1:6" ht="33.75" customHeight="1">
      <c r="A12" s="57"/>
      <c r="B12" s="51"/>
      <c r="C12" s="56"/>
      <c r="D12" s="51"/>
      <c r="E12" s="51"/>
      <c r="F12" s="15"/>
    </row>
    <row r="13" spans="1:6" ht="33.75" customHeight="1">
      <c r="A13" s="57"/>
      <c r="B13" s="51"/>
      <c r="C13" s="56" t="s">
        <v>20</v>
      </c>
      <c r="D13" s="51"/>
      <c r="E13" s="51"/>
      <c r="F13" s="15"/>
    </row>
    <row r="14" spans="1:6" ht="33.75" customHeight="1">
      <c r="A14" s="57"/>
      <c r="B14" s="51"/>
      <c r="C14" s="57"/>
      <c r="D14" s="51"/>
      <c r="E14" s="51"/>
      <c r="F14" s="15"/>
    </row>
    <row r="15" spans="1:6" ht="33.75" customHeight="1">
      <c r="A15" s="57" t="s">
        <v>21</v>
      </c>
      <c r="B15" s="51">
        <f>B5</f>
        <v>315.02</v>
      </c>
      <c r="C15" s="57" t="s">
        <v>22</v>
      </c>
      <c r="D15" s="15">
        <f>B5</f>
        <v>315.02</v>
      </c>
      <c r="E15" s="15">
        <f>B5</f>
        <v>315.02</v>
      </c>
      <c r="F15" s="15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135</v>
      </c>
      <c r="D3" s="67"/>
      <c r="E3" s="67"/>
      <c r="F3" s="67" t="s">
        <v>26</v>
      </c>
    </row>
    <row r="4" spans="1:6" ht="45" customHeight="1">
      <c r="A4" s="15" t="s">
        <v>27</v>
      </c>
      <c r="B4" s="15" t="s">
        <v>28</v>
      </c>
      <c r="C4" s="15" t="s">
        <v>29</v>
      </c>
      <c r="D4" s="15" t="s">
        <v>30</v>
      </c>
      <c r="E4" s="15" t="s">
        <v>31</v>
      </c>
      <c r="F4" s="67"/>
    </row>
    <row r="5" spans="1:6" ht="45" customHeight="1">
      <c r="A5" s="15">
        <v>201</v>
      </c>
      <c r="B5" s="15" t="s">
        <v>32</v>
      </c>
      <c r="C5" s="15">
        <f>'表一财政拨款收支总表'!B5</f>
        <v>315.02</v>
      </c>
      <c r="D5" s="51">
        <v>305.02</v>
      </c>
      <c r="E5" s="52">
        <v>10</v>
      </c>
      <c r="F5" s="15"/>
    </row>
    <row r="6" spans="1:6" ht="45" customHeight="1">
      <c r="A6" s="15">
        <v>20131</v>
      </c>
      <c r="B6" s="15" t="s">
        <v>33</v>
      </c>
      <c r="C6" s="15">
        <f>'表一财政拨款收支总表'!B6</f>
        <v>315.02</v>
      </c>
      <c r="D6" s="15">
        <f>D5</f>
        <v>305.02</v>
      </c>
      <c r="E6" s="53">
        <f>E5</f>
        <v>10</v>
      </c>
      <c r="F6" s="15"/>
    </row>
    <row r="7" spans="1:6" ht="45" customHeight="1">
      <c r="A7" s="15">
        <v>2013101</v>
      </c>
      <c r="B7" s="15" t="s">
        <v>34</v>
      </c>
      <c r="C7" s="15">
        <f>C5</f>
        <v>315.02</v>
      </c>
      <c r="D7" s="15">
        <f>D5</f>
        <v>305.02</v>
      </c>
      <c r="E7" s="53">
        <f>E5</f>
        <v>10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53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53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53"/>
      <c r="F10" s="15"/>
    </row>
    <row r="11" spans="1:6" ht="45" customHeight="1">
      <c r="A11" s="15" t="s">
        <v>7</v>
      </c>
      <c r="B11" s="15" t="s">
        <v>19</v>
      </c>
      <c r="C11" s="15">
        <f>C5</f>
        <v>315.02</v>
      </c>
      <c r="D11" s="15">
        <f>D5</f>
        <v>305.02</v>
      </c>
      <c r="E11" s="53">
        <f>E5</f>
        <v>10</v>
      </c>
      <c r="F11" s="15"/>
    </row>
    <row r="12" spans="1:6" ht="13.5">
      <c r="A12" s="68" t="s">
        <v>35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89" t="s">
        <v>136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 customHeight="1">
      <c r="A2" s="85" t="s">
        <v>30</v>
      </c>
      <c r="B2" s="85"/>
      <c r="C2" s="85"/>
      <c r="D2" s="85"/>
      <c r="E2" s="85"/>
      <c r="F2" s="85"/>
      <c r="G2" s="85"/>
      <c r="H2" s="85"/>
      <c r="I2" s="85" t="s">
        <v>2</v>
      </c>
      <c r="J2" s="85"/>
    </row>
    <row r="3" spans="1:10" ht="33" customHeight="1">
      <c r="A3" s="74" t="s">
        <v>36</v>
      </c>
      <c r="B3" s="74"/>
      <c r="C3" s="74"/>
      <c r="D3" s="74"/>
      <c r="E3" s="74" t="s">
        <v>37</v>
      </c>
      <c r="F3" s="74"/>
      <c r="G3" s="74"/>
      <c r="H3" s="74"/>
      <c r="I3" s="74"/>
      <c r="J3" s="74" t="s">
        <v>26</v>
      </c>
    </row>
    <row r="4" spans="1:10" ht="30.75" customHeight="1">
      <c r="A4" s="74" t="s">
        <v>27</v>
      </c>
      <c r="B4" s="74"/>
      <c r="C4" s="74" t="s">
        <v>28</v>
      </c>
      <c r="D4" s="74" t="s">
        <v>7</v>
      </c>
      <c r="E4" s="74" t="s">
        <v>27</v>
      </c>
      <c r="F4" s="74"/>
      <c r="G4" s="74" t="s">
        <v>28</v>
      </c>
      <c r="H4" s="74" t="s">
        <v>38</v>
      </c>
      <c r="I4" s="74" t="s">
        <v>39</v>
      </c>
      <c r="J4" s="74"/>
    </row>
    <row r="5" spans="1:10" ht="30.75" customHeight="1">
      <c r="A5" s="27" t="s">
        <v>40</v>
      </c>
      <c r="B5" s="26" t="s">
        <v>41</v>
      </c>
      <c r="C5" s="74"/>
      <c r="D5" s="74"/>
      <c r="E5" s="26" t="s">
        <v>40</v>
      </c>
      <c r="F5" s="26" t="s">
        <v>41</v>
      </c>
      <c r="G5" s="74"/>
      <c r="H5" s="74"/>
      <c r="I5" s="74"/>
      <c r="J5" s="26"/>
    </row>
    <row r="6" spans="1:10" ht="45.75" customHeight="1">
      <c r="A6" s="28">
        <v>501</v>
      </c>
      <c r="B6" s="29"/>
      <c r="C6" s="30" t="s">
        <v>42</v>
      </c>
      <c r="D6" s="31">
        <f>H6</f>
        <v>272.73</v>
      </c>
      <c r="E6" s="30">
        <v>301</v>
      </c>
      <c r="F6" s="30"/>
      <c r="G6" s="30" t="s">
        <v>43</v>
      </c>
      <c r="H6" s="31">
        <f>SUM(H7:H17)</f>
        <v>272.73</v>
      </c>
      <c r="I6" s="48"/>
      <c r="J6" s="49"/>
    </row>
    <row r="7" spans="1:10" ht="45.75" customHeight="1">
      <c r="A7" s="78"/>
      <c r="B7" s="81" t="s">
        <v>44</v>
      </c>
      <c r="C7" s="70" t="s">
        <v>45</v>
      </c>
      <c r="D7" s="70">
        <f>SUM(H7:H9)</f>
        <v>189.96</v>
      </c>
      <c r="E7" s="70"/>
      <c r="F7" s="33" t="s">
        <v>44</v>
      </c>
      <c r="G7" s="30" t="s">
        <v>46</v>
      </c>
      <c r="H7" s="31">
        <v>43.42</v>
      </c>
      <c r="I7" s="48"/>
      <c r="J7" s="49"/>
    </row>
    <row r="8" spans="1:10" ht="45.75" customHeight="1">
      <c r="A8" s="79"/>
      <c r="B8" s="82"/>
      <c r="C8" s="71"/>
      <c r="D8" s="71"/>
      <c r="E8" s="71"/>
      <c r="F8" s="33" t="s">
        <v>47</v>
      </c>
      <c r="G8" s="30" t="s">
        <v>48</v>
      </c>
      <c r="H8" s="31">
        <v>132.62</v>
      </c>
      <c r="I8" s="48"/>
      <c r="J8" s="49"/>
    </row>
    <row r="9" spans="1:10" ht="45.75" customHeight="1">
      <c r="A9" s="79"/>
      <c r="B9" s="82"/>
      <c r="C9" s="71"/>
      <c r="D9" s="71"/>
      <c r="E9" s="71"/>
      <c r="F9" s="33" t="s">
        <v>49</v>
      </c>
      <c r="G9" s="30" t="s">
        <v>50</v>
      </c>
      <c r="H9" s="31">
        <v>13.92</v>
      </c>
      <c r="I9" s="48"/>
      <c r="J9" s="49"/>
    </row>
    <row r="10" spans="1:10" ht="45.75" customHeight="1">
      <c r="A10" s="78"/>
      <c r="B10" s="83" t="s">
        <v>47</v>
      </c>
      <c r="C10" s="72" t="s">
        <v>51</v>
      </c>
      <c r="D10" s="72">
        <f>SUM(H10:H13)</f>
        <v>51.26999999999999</v>
      </c>
      <c r="E10" s="72"/>
      <c r="F10" s="33" t="s">
        <v>52</v>
      </c>
      <c r="G10" s="37" t="s">
        <v>53</v>
      </c>
      <c r="H10" s="31">
        <v>29.4</v>
      </c>
      <c r="I10" s="48"/>
      <c r="J10" s="49"/>
    </row>
    <row r="11" spans="1:10" ht="45.75" customHeight="1">
      <c r="A11" s="79"/>
      <c r="B11" s="83"/>
      <c r="C11" s="72"/>
      <c r="D11" s="72"/>
      <c r="E11" s="72"/>
      <c r="F11" s="33" t="s">
        <v>54</v>
      </c>
      <c r="G11" s="37" t="s">
        <v>55</v>
      </c>
      <c r="H11" s="31">
        <v>14.7</v>
      </c>
      <c r="I11" s="48"/>
      <c r="J11" s="49"/>
    </row>
    <row r="12" spans="1:10" ht="45.75" customHeight="1">
      <c r="A12" s="79"/>
      <c r="B12" s="83"/>
      <c r="C12" s="72"/>
      <c r="D12" s="72"/>
      <c r="E12" s="72"/>
      <c r="F12" s="33" t="s">
        <v>56</v>
      </c>
      <c r="G12" s="38" t="s">
        <v>57</v>
      </c>
      <c r="H12" s="31">
        <v>5.51</v>
      </c>
      <c r="I12" s="48"/>
      <c r="J12" s="49"/>
    </row>
    <row r="13" spans="1:10" ht="45.75" customHeight="1">
      <c r="A13" s="79"/>
      <c r="B13" s="83"/>
      <c r="C13" s="72"/>
      <c r="D13" s="72"/>
      <c r="E13" s="72"/>
      <c r="F13" s="33" t="s">
        <v>58</v>
      </c>
      <c r="G13" s="30" t="s">
        <v>59</v>
      </c>
      <c r="H13" s="31">
        <v>1.66</v>
      </c>
      <c r="I13" s="48"/>
      <c r="J13" s="49"/>
    </row>
    <row r="14" spans="1:10" ht="45.75" customHeight="1">
      <c r="A14" s="39"/>
      <c r="B14" s="33" t="s">
        <v>49</v>
      </c>
      <c r="C14" s="30" t="s">
        <v>60</v>
      </c>
      <c r="D14" s="30">
        <f>H14</f>
        <v>23.9</v>
      </c>
      <c r="E14" s="30"/>
      <c r="F14" s="33">
        <v>13</v>
      </c>
      <c r="G14" s="30" t="s">
        <v>60</v>
      </c>
      <c r="H14" s="31">
        <v>23.9</v>
      </c>
      <c r="I14" s="48"/>
      <c r="J14" s="49"/>
    </row>
    <row r="15" spans="1:10" ht="45.75" customHeight="1">
      <c r="A15" s="78"/>
      <c r="B15" s="81" t="s">
        <v>61</v>
      </c>
      <c r="C15" s="75" t="s">
        <v>62</v>
      </c>
      <c r="D15" s="70">
        <f>SUM(H15:H17)</f>
        <v>7.6</v>
      </c>
      <c r="E15" s="70"/>
      <c r="F15" s="33" t="s">
        <v>61</v>
      </c>
      <c r="G15" s="30" t="s">
        <v>63</v>
      </c>
      <c r="H15" s="31">
        <v>7.6</v>
      </c>
      <c r="I15" s="48"/>
      <c r="J15" s="49"/>
    </row>
    <row r="16" spans="1:10" ht="45.75" customHeight="1">
      <c r="A16" s="79"/>
      <c r="B16" s="82"/>
      <c r="C16" s="76"/>
      <c r="D16" s="71"/>
      <c r="E16" s="71"/>
      <c r="F16" s="30">
        <v>99</v>
      </c>
      <c r="G16" s="41" t="s">
        <v>64</v>
      </c>
      <c r="H16" s="31">
        <v>0</v>
      </c>
      <c r="I16" s="48"/>
      <c r="J16" s="49"/>
    </row>
    <row r="17" spans="1:10" ht="45.75" customHeight="1">
      <c r="A17" s="80"/>
      <c r="B17" s="84"/>
      <c r="C17" s="77"/>
      <c r="D17" s="73"/>
      <c r="E17" s="73"/>
      <c r="F17" s="30">
        <v>99</v>
      </c>
      <c r="G17" s="30" t="s">
        <v>62</v>
      </c>
      <c r="H17" s="31">
        <v>0</v>
      </c>
      <c r="I17" s="48"/>
      <c r="J17" s="49"/>
    </row>
    <row r="18" spans="1:10" ht="45.75" customHeight="1">
      <c r="A18" s="34" t="s">
        <v>65</v>
      </c>
      <c r="B18" s="35"/>
      <c r="C18" s="40" t="s">
        <v>66</v>
      </c>
      <c r="D18" s="36">
        <f>I18</f>
        <v>31.389999999999997</v>
      </c>
      <c r="E18" s="36">
        <v>302</v>
      </c>
      <c r="F18" s="32"/>
      <c r="G18" s="40" t="s">
        <v>66</v>
      </c>
      <c r="H18" s="31"/>
      <c r="I18" s="31">
        <f>SUM(I19:I29)</f>
        <v>31.389999999999997</v>
      </c>
      <c r="J18" s="49"/>
    </row>
    <row r="19" spans="1:10" ht="45.75" customHeight="1">
      <c r="A19" s="79"/>
      <c r="B19" s="82" t="s">
        <v>67</v>
      </c>
      <c r="C19" s="76" t="s">
        <v>68</v>
      </c>
      <c r="D19" s="71">
        <f>SUM(I19:I29)</f>
        <v>31.389999999999997</v>
      </c>
      <c r="E19" s="71"/>
      <c r="F19" s="32">
        <v>1</v>
      </c>
      <c r="G19" s="30" t="s">
        <v>69</v>
      </c>
      <c r="H19" s="31"/>
      <c r="I19" s="31">
        <v>4.13</v>
      </c>
      <c r="J19" s="49"/>
    </row>
    <row r="20" spans="1:10" ht="45.75" customHeight="1">
      <c r="A20" s="79"/>
      <c r="B20" s="82"/>
      <c r="C20" s="76"/>
      <c r="D20" s="71"/>
      <c r="E20" s="71"/>
      <c r="F20" s="36">
        <v>2</v>
      </c>
      <c r="G20" s="30" t="s">
        <v>70</v>
      </c>
      <c r="H20" s="31"/>
      <c r="I20" s="31">
        <v>1.38</v>
      </c>
      <c r="J20" s="49"/>
    </row>
    <row r="21" spans="1:10" ht="45.75" customHeight="1">
      <c r="A21" s="79"/>
      <c r="B21" s="82"/>
      <c r="C21" s="76"/>
      <c r="D21" s="71"/>
      <c r="E21" s="71"/>
      <c r="F21" s="36">
        <v>7</v>
      </c>
      <c r="G21" s="30" t="s">
        <v>71</v>
      </c>
      <c r="H21" s="31"/>
      <c r="I21" s="31">
        <v>1.38</v>
      </c>
      <c r="J21" s="49"/>
    </row>
    <row r="22" spans="1:10" ht="45.75" customHeight="1">
      <c r="A22" s="79"/>
      <c r="B22" s="82"/>
      <c r="C22" s="76"/>
      <c r="D22" s="71"/>
      <c r="E22" s="71"/>
      <c r="F22" s="36">
        <v>11</v>
      </c>
      <c r="G22" s="30" t="s">
        <v>72</v>
      </c>
      <c r="H22" s="31"/>
      <c r="I22" s="31">
        <v>4.13</v>
      </c>
      <c r="J22" s="49"/>
    </row>
    <row r="23" spans="1:10" ht="45.75" customHeight="1">
      <c r="A23" s="79"/>
      <c r="B23" s="82"/>
      <c r="C23" s="76"/>
      <c r="D23" s="71"/>
      <c r="E23" s="71"/>
      <c r="F23" s="36">
        <v>13</v>
      </c>
      <c r="G23" s="30" t="s">
        <v>73</v>
      </c>
      <c r="H23" s="31"/>
      <c r="I23" s="31">
        <v>2.75</v>
      </c>
      <c r="J23" s="49"/>
    </row>
    <row r="24" spans="1:10" ht="45.75" customHeight="1">
      <c r="A24" s="79"/>
      <c r="B24" s="82"/>
      <c r="C24" s="76"/>
      <c r="D24" s="71"/>
      <c r="E24" s="71"/>
      <c r="F24" s="36">
        <v>16</v>
      </c>
      <c r="G24" s="30" t="s">
        <v>74</v>
      </c>
      <c r="H24" s="31"/>
      <c r="I24" s="31">
        <v>2.75</v>
      </c>
      <c r="J24" s="49"/>
    </row>
    <row r="25" spans="1:10" ht="45.75" customHeight="1">
      <c r="A25" s="79"/>
      <c r="B25" s="82"/>
      <c r="C25" s="76"/>
      <c r="D25" s="71"/>
      <c r="E25" s="71"/>
      <c r="F25" s="36">
        <v>17</v>
      </c>
      <c r="G25" s="30" t="s">
        <v>75</v>
      </c>
      <c r="H25" s="31"/>
      <c r="I25" s="31">
        <v>1.38</v>
      </c>
      <c r="J25" s="49"/>
    </row>
    <row r="26" spans="1:10" ht="45.75" customHeight="1">
      <c r="A26" s="79"/>
      <c r="B26" s="82"/>
      <c r="C26" s="76"/>
      <c r="D26" s="71"/>
      <c r="E26" s="71"/>
      <c r="F26" s="36">
        <v>28</v>
      </c>
      <c r="G26" s="30" t="s">
        <v>76</v>
      </c>
      <c r="H26" s="31"/>
      <c r="I26" s="31">
        <v>3.8</v>
      </c>
      <c r="J26" s="49"/>
    </row>
    <row r="27" spans="1:10" ht="45.75" customHeight="1">
      <c r="A27" s="79"/>
      <c r="B27" s="82"/>
      <c r="C27" s="76"/>
      <c r="D27" s="71"/>
      <c r="E27" s="71"/>
      <c r="F27" s="36">
        <v>29</v>
      </c>
      <c r="G27" s="46" t="s">
        <v>77</v>
      </c>
      <c r="H27" s="31"/>
      <c r="I27" s="31">
        <v>0.06</v>
      </c>
      <c r="J27" s="49"/>
    </row>
    <row r="28" spans="1:10" ht="45.75" customHeight="1">
      <c r="A28" s="79"/>
      <c r="B28" s="82"/>
      <c r="C28" s="76"/>
      <c r="D28" s="71"/>
      <c r="E28" s="71"/>
      <c r="F28" s="36">
        <v>31</v>
      </c>
      <c r="G28" s="30" t="s">
        <v>78</v>
      </c>
      <c r="H28" s="31"/>
      <c r="I28" s="31">
        <v>6.88</v>
      </c>
      <c r="J28" s="49"/>
    </row>
    <row r="29" spans="1:10" ht="45.75" customHeight="1">
      <c r="A29" s="80"/>
      <c r="B29" s="84"/>
      <c r="C29" s="77"/>
      <c r="D29" s="73"/>
      <c r="E29" s="73"/>
      <c r="F29" s="45">
        <v>99</v>
      </c>
      <c r="G29" s="30" t="s">
        <v>79</v>
      </c>
      <c r="H29" s="31"/>
      <c r="I29" s="31">
        <v>2.75</v>
      </c>
      <c r="J29" s="49"/>
    </row>
    <row r="30" spans="1:10" ht="45.75" customHeight="1">
      <c r="A30" s="42" t="s">
        <v>80</v>
      </c>
      <c r="B30" s="43" t="s">
        <v>61</v>
      </c>
      <c r="C30" s="44" t="s">
        <v>81</v>
      </c>
      <c r="D30" s="45">
        <f>I30</f>
        <v>0.9</v>
      </c>
      <c r="E30" s="45">
        <v>509</v>
      </c>
      <c r="F30" s="45">
        <v>99</v>
      </c>
      <c r="G30" s="30" t="s">
        <v>82</v>
      </c>
      <c r="H30" s="31"/>
      <c r="I30" s="31">
        <v>0.9</v>
      </c>
      <c r="J30" s="49"/>
    </row>
    <row r="31" spans="1:10" ht="45.75" customHeight="1">
      <c r="A31" s="47"/>
      <c r="B31" s="72" t="s">
        <v>7</v>
      </c>
      <c r="C31" s="72"/>
      <c r="D31" s="30">
        <f>SUM(D6,D18,D30)</f>
        <v>305.02</v>
      </c>
      <c r="E31" s="30"/>
      <c r="F31" s="30"/>
      <c r="G31" s="47"/>
      <c r="H31" s="46">
        <f>SUM(H6,I18,I30)</f>
        <v>305.02</v>
      </c>
      <c r="I31" s="46"/>
      <c r="J31" s="49"/>
    </row>
    <row r="32" spans="1:10" ht="45.75" customHeight="1">
      <c r="A32" s="88" t="s">
        <v>31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24.75" customHeight="1">
      <c r="A33" s="25" t="s">
        <v>83</v>
      </c>
      <c r="B33" s="85" t="s">
        <v>84</v>
      </c>
      <c r="C33" s="85"/>
      <c r="D33" s="85" t="s">
        <v>85</v>
      </c>
      <c r="E33" s="85"/>
      <c r="F33" s="25" t="s">
        <v>83</v>
      </c>
      <c r="G33" s="85" t="s">
        <v>84</v>
      </c>
      <c r="H33" s="85"/>
      <c r="I33" s="85" t="s">
        <v>85</v>
      </c>
      <c r="J33" s="85"/>
    </row>
    <row r="34" spans="1:10" ht="24.75" customHeight="1">
      <c r="A34" s="25">
        <v>1</v>
      </c>
      <c r="B34" s="85" t="s">
        <v>86</v>
      </c>
      <c r="C34" s="85"/>
      <c r="D34" s="86">
        <v>10</v>
      </c>
      <c r="E34" s="86"/>
      <c r="F34" s="25">
        <v>2</v>
      </c>
      <c r="G34" s="85" t="s">
        <v>87</v>
      </c>
      <c r="H34" s="85"/>
      <c r="I34" s="86">
        <v>0</v>
      </c>
      <c r="J34" s="86"/>
    </row>
    <row r="35" spans="1:10" ht="24.75" customHeight="1">
      <c r="A35" s="87" t="s">
        <v>7</v>
      </c>
      <c r="B35" s="87"/>
      <c r="C35" s="87"/>
      <c r="D35" s="87"/>
      <c r="E35" s="87"/>
      <c r="F35" s="86">
        <v>10</v>
      </c>
      <c r="G35" s="86"/>
      <c r="H35" s="86"/>
      <c r="I35" s="86"/>
      <c r="J35" s="86"/>
    </row>
    <row r="36" ht="13.5">
      <c r="I36" s="19"/>
    </row>
    <row r="37" ht="13.5">
      <c r="I37" s="19"/>
    </row>
    <row r="38" ht="13.5">
      <c r="I38" s="19"/>
    </row>
    <row r="39" ht="13.5">
      <c r="I39" s="19"/>
    </row>
    <row r="40" ht="13.5">
      <c r="I40" s="19"/>
    </row>
    <row r="41" ht="13.5">
      <c r="I41" s="19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6" t="s">
        <v>2</v>
      </c>
      <c r="R2" s="66"/>
    </row>
    <row r="3" spans="1:18" ht="48.75" customHeight="1">
      <c r="A3" s="94" t="s">
        <v>137</v>
      </c>
      <c r="B3" s="94"/>
      <c r="C3" s="94"/>
      <c r="D3" s="94"/>
      <c r="E3" s="94"/>
      <c r="F3" s="94"/>
      <c r="G3" s="94" t="s">
        <v>138</v>
      </c>
      <c r="H3" s="94"/>
      <c r="I3" s="94"/>
      <c r="J3" s="94"/>
      <c r="K3" s="94"/>
      <c r="L3" s="94"/>
      <c r="M3" s="94" t="s">
        <v>139</v>
      </c>
      <c r="N3" s="94"/>
      <c r="O3" s="94"/>
      <c r="P3" s="94"/>
      <c r="Q3" s="94"/>
      <c r="R3" s="94"/>
    </row>
    <row r="4" spans="1:18" ht="48.75" customHeight="1">
      <c r="A4" s="92" t="s">
        <v>7</v>
      </c>
      <c r="B4" s="90" t="s">
        <v>89</v>
      </c>
      <c r="C4" s="92" t="s">
        <v>90</v>
      </c>
      <c r="D4" s="92"/>
      <c r="E4" s="92"/>
      <c r="F4" s="90" t="s">
        <v>75</v>
      </c>
      <c r="G4" s="92" t="s">
        <v>7</v>
      </c>
      <c r="H4" s="90" t="s">
        <v>89</v>
      </c>
      <c r="I4" s="92" t="s">
        <v>90</v>
      </c>
      <c r="J4" s="92"/>
      <c r="K4" s="92"/>
      <c r="L4" s="90" t="s">
        <v>75</v>
      </c>
      <c r="M4" s="92" t="s">
        <v>7</v>
      </c>
      <c r="N4" s="90" t="s">
        <v>89</v>
      </c>
      <c r="O4" s="92" t="s">
        <v>90</v>
      </c>
      <c r="P4" s="92"/>
      <c r="Q4" s="92"/>
      <c r="R4" s="90" t="s">
        <v>75</v>
      </c>
    </row>
    <row r="5" spans="1:18" ht="52.5" customHeight="1">
      <c r="A5" s="92"/>
      <c r="B5" s="90"/>
      <c r="C5" s="4" t="s">
        <v>29</v>
      </c>
      <c r="D5" s="4" t="s">
        <v>91</v>
      </c>
      <c r="E5" s="4" t="s">
        <v>92</v>
      </c>
      <c r="F5" s="90"/>
      <c r="G5" s="92"/>
      <c r="H5" s="90"/>
      <c r="I5" s="4" t="s">
        <v>29</v>
      </c>
      <c r="J5" s="4" t="s">
        <v>91</v>
      </c>
      <c r="K5" s="4" t="s">
        <v>92</v>
      </c>
      <c r="L5" s="90"/>
      <c r="M5" s="92"/>
      <c r="N5" s="90"/>
      <c r="O5" s="4" t="s">
        <v>29</v>
      </c>
      <c r="P5" s="4" t="s">
        <v>91</v>
      </c>
      <c r="Q5" s="4" t="s">
        <v>92</v>
      </c>
      <c r="R5" s="90"/>
    </row>
    <row r="6" spans="1:18" ht="43.5" customHeight="1">
      <c r="A6" s="7">
        <f>B6+C6</f>
        <v>6.76</v>
      </c>
      <c r="B6" s="7">
        <v>0</v>
      </c>
      <c r="C6" s="7">
        <f>D6+E6+F6</f>
        <v>6.76</v>
      </c>
      <c r="D6" s="7">
        <v>0</v>
      </c>
      <c r="E6" s="7">
        <v>5.63</v>
      </c>
      <c r="F6" s="7">
        <v>1.13</v>
      </c>
      <c r="G6" s="7">
        <v>0.94</v>
      </c>
      <c r="H6" s="7">
        <v>0</v>
      </c>
      <c r="I6" s="7">
        <v>0</v>
      </c>
      <c r="J6" s="7">
        <v>0</v>
      </c>
      <c r="K6" s="7">
        <v>0</v>
      </c>
      <c r="L6" s="7">
        <v>0.94</v>
      </c>
      <c r="M6" s="7">
        <v>8.26</v>
      </c>
      <c r="N6" s="7">
        <v>0</v>
      </c>
      <c r="O6" s="7">
        <v>6.88</v>
      </c>
      <c r="P6" s="7">
        <v>0</v>
      </c>
      <c r="Q6" s="7">
        <v>6.88</v>
      </c>
      <c r="R6" s="7">
        <v>1.38</v>
      </c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P7" s="22"/>
      <c r="Q7" s="22"/>
      <c r="R7" s="22"/>
    </row>
    <row r="8" spans="1:18" ht="4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4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2" ht="18.75">
      <c r="A11" s="23" t="s">
        <v>93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91" t="s">
        <v>94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95</v>
      </c>
      <c r="B1" s="93"/>
      <c r="C1" s="93"/>
      <c r="D1" s="93"/>
      <c r="E1" s="93"/>
      <c r="F1" s="93"/>
    </row>
    <row r="2" spans="1:6" ht="21" customHeight="1">
      <c r="A2" s="17" t="s">
        <v>96</v>
      </c>
      <c r="E2" s="66" t="s">
        <v>2</v>
      </c>
      <c r="F2" s="66"/>
    </row>
    <row r="3" spans="1:6" ht="40.5" customHeight="1">
      <c r="A3" s="95" t="s">
        <v>27</v>
      </c>
      <c r="B3" s="95" t="s">
        <v>97</v>
      </c>
      <c r="C3" s="95" t="s">
        <v>98</v>
      </c>
      <c r="D3" s="95" t="s">
        <v>99</v>
      </c>
      <c r="E3" s="95"/>
      <c r="F3" s="95"/>
    </row>
    <row r="4" spans="1:6" ht="31.5" customHeight="1">
      <c r="A4" s="95"/>
      <c r="B4" s="95"/>
      <c r="C4" s="95"/>
      <c r="D4" s="18" t="s">
        <v>7</v>
      </c>
      <c r="E4" s="18" t="s">
        <v>30</v>
      </c>
      <c r="F4" s="18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2" t="s">
        <v>7</v>
      </c>
      <c r="B20" s="92"/>
      <c r="C20" s="5"/>
      <c r="D20" s="5"/>
      <c r="E20" s="5"/>
      <c r="F20" s="5"/>
      <c r="G20" s="96" t="s">
        <v>100</v>
      </c>
      <c r="H20" s="96"/>
      <c r="I20" s="96"/>
      <c r="J20" s="96"/>
      <c r="K20" s="96"/>
    </row>
    <row r="21" spans="1:6" ht="18.75">
      <c r="A21" s="91" t="s">
        <v>93</v>
      </c>
      <c r="B21" s="91"/>
      <c r="C21" s="91"/>
      <c r="D21" s="91"/>
      <c r="E21" s="91"/>
      <c r="F21" s="91"/>
    </row>
    <row r="22" spans="1:6" ht="18.75">
      <c r="A22" s="91" t="s">
        <v>101</v>
      </c>
      <c r="B22" s="91"/>
      <c r="C22" s="91"/>
      <c r="D22" s="91"/>
      <c r="E22" s="91"/>
      <c r="F22" s="91"/>
    </row>
  </sheetData>
  <sheetProtection/>
  <mergeCells count="10">
    <mergeCell ref="G20:K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102</v>
      </c>
      <c r="B1" s="93"/>
      <c r="C1" s="93"/>
      <c r="D1" s="93"/>
    </row>
    <row r="2" spans="1:4" ht="21" customHeight="1">
      <c r="A2" s="12"/>
      <c r="D2" s="13" t="s">
        <v>2</v>
      </c>
    </row>
    <row r="3" spans="1:4" ht="27.75" customHeight="1">
      <c r="A3" s="97" t="s">
        <v>3</v>
      </c>
      <c r="B3" s="97"/>
      <c r="C3" s="97" t="s">
        <v>4</v>
      </c>
      <c r="D3" s="97"/>
    </row>
    <row r="4" spans="1:4" ht="27.7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7.75" customHeight="1">
      <c r="A5" s="16" t="s">
        <v>103</v>
      </c>
      <c r="B5" s="15">
        <f>'表一财政拨款收支总表'!B5</f>
        <v>315.02</v>
      </c>
      <c r="C5" s="16" t="s">
        <v>104</v>
      </c>
      <c r="D5" s="15">
        <f>B5</f>
        <v>315.02</v>
      </c>
    </row>
    <row r="6" spans="1:4" ht="27.75" customHeight="1">
      <c r="A6" s="16" t="s">
        <v>105</v>
      </c>
      <c r="B6" s="15"/>
      <c r="C6" s="16" t="s">
        <v>106</v>
      </c>
      <c r="D6" s="15"/>
    </row>
    <row r="7" spans="1:4" ht="27.75" customHeight="1">
      <c r="A7" s="16" t="s">
        <v>107</v>
      </c>
      <c r="B7" s="15"/>
      <c r="C7" s="16" t="s">
        <v>108</v>
      </c>
      <c r="D7" s="15"/>
    </row>
    <row r="8" spans="1:4" ht="27.75" customHeight="1">
      <c r="A8" s="16" t="s">
        <v>109</v>
      </c>
      <c r="B8" s="15"/>
      <c r="C8" s="16" t="s">
        <v>110</v>
      </c>
      <c r="D8" s="15"/>
    </row>
    <row r="9" spans="1:4" ht="27.75" customHeight="1">
      <c r="A9" s="16" t="s">
        <v>111</v>
      </c>
      <c r="B9" s="15"/>
      <c r="C9" s="16" t="s">
        <v>112</v>
      </c>
      <c r="D9" s="15"/>
    </row>
    <row r="10" spans="1:4" ht="27.75" customHeight="1">
      <c r="A10" s="15"/>
      <c r="B10" s="15"/>
      <c r="C10" s="16" t="s">
        <v>113</v>
      </c>
      <c r="D10" s="15"/>
    </row>
    <row r="11" spans="1:4" ht="27.75" customHeight="1">
      <c r="A11" s="15"/>
      <c r="B11" s="15"/>
      <c r="C11" s="16" t="s">
        <v>19</v>
      </c>
      <c r="D11" s="15"/>
    </row>
    <row r="12" spans="1:4" ht="27.75" customHeight="1">
      <c r="A12" s="15"/>
      <c r="B12" s="15"/>
      <c r="C12" s="16" t="s">
        <v>19</v>
      </c>
      <c r="D12" s="15"/>
    </row>
    <row r="13" spans="1:4" ht="27.75" customHeight="1">
      <c r="A13" s="15" t="s">
        <v>114</v>
      </c>
      <c r="B13" s="15">
        <f>B5</f>
        <v>315.02</v>
      </c>
      <c r="C13" s="15" t="s">
        <v>115</v>
      </c>
      <c r="D13" s="15">
        <f>B5</f>
        <v>315.02</v>
      </c>
    </row>
    <row r="14" spans="1:4" ht="27.75" customHeight="1">
      <c r="A14" s="16" t="s">
        <v>116</v>
      </c>
      <c r="B14" s="15"/>
      <c r="C14" s="15"/>
      <c r="D14" s="15"/>
    </row>
    <row r="15" spans="1:4" ht="27.75" customHeight="1">
      <c r="A15" s="16" t="s">
        <v>117</v>
      </c>
      <c r="B15" s="16"/>
      <c r="C15" s="16" t="s">
        <v>118</v>
      </c>
      <c r="D15" s="15"/>
    </row>
    <row r="16" spans="1:4" ht="27.75" customHeight="1">
      <c r="A16" s="15"/>
      <c r="B16" s="15"/>
      <c r="C16" s="15"/>
      <c r="D16" s="15"/>
    </row>
    <row r="17" spans="1:4" ht="27.75" customHeight="1">
      <c r="A17" s="15" t="s">
        <v>21</v>
      </c>
      <c r="B17" s="15">
        <f>B5</f>
        <v>315.02</v>
      </c>
      <c r="C17" s="15" t="s">
        <v>22</v>
      </c>
      <c r="D17" s="15">
        <f>B17</f>
        <v>315.02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3" sqref="E1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1" t="s">
        <v>120</v>
      </c>
      <c r="K2" s="98" t="s">
        <v>2</v>
      </c>
      <c r="L2" s="98"/>
    </row>
    <row r="3" spans="1:12" ht="41.25" customHeight="1">
      <c r="A3" s="90" t="s">
        <v>121</v>
      </c>
      <c r="B3" s="90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315.02</v>
      </c>
      <c r="D5" s="6">
        <v>0</v>
      </c>
      <c r="E5" s="6">
        <f>C5</f>
        <v>315.02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20131</v>
      </c>
      <c r="B6" s="8" t="str">
        <f>'表二一般公共预算支出表'!B6</f>
        <v>党委办公厅（室）及相关机构事务</v>
      </c>
      <c r="C6" s="6">
        <f>'表二一般公共预算支出表'!C6</f>
        <v>315.02</v>
      </c>
      <c r="D6" s="6">
        <v>0</v>
      </c>
      <c r="E6" s="6">
        <f>C6</f>
        <v>315.02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2013101</v>
      </c>
      <c r="B7" s="8" t="str">
        <f>'表二一般公共预算支出表'!B7</f>
        <v>其他党委办公厅（室）及相关机构事务支出</v>
      </c>
      <c r="C7" s="6">
        <f>'表二一般公共预算支出表'!C7</f>
        <v>315.02</v>
      </c>
      <c r="D7" s="6">
        <v>0</v>
      </c>
      <c r="E7" s="6">
        <f>C7</f>
        <v>315.02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129</v>
      </c>
      <c r="B14" s="92"/>
      <c r="C14" s="6">
        <f>C5</f>
        <v>315.02</v>
      </c>
      <c r="D14" s="6">
        <v>0</v>
      </c>
      <c r="E14" s="6">
        <f>E5</f>
        <v>315.02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9" t="s">
        <v>93</v>
      </c>
      <c r="B15" s="99"/>
      <c r="C15" s="99"/>
      <c r="D15" s="99"/>
      <c r="E15" s="99"/>
      <c r="F15" s="99"/>
    </row>
    <row r="16" spans="1:6" ht="27.75" customHeight="1">
      <c r="A16" s="91" t="s">
        <v>130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131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2"/>
      <c r="B2" s="3"/>
      <c r="C2" s="3"/>
      <c r="D2" s="3"/>
      <c r="E2" s="3"/>
      <c r="F2" s="3"/>
      <c r="G2" s="66" t="s">
        <v>2</v>
      </c>
      <c r="H2" s="66"/>
    </row>
    <row r="3" spans="1:8" ht="30.75" customHeight="1">
      <c r="A3" s="90" t="s">
        <v>121</v>
      </c>
      <c r="B3" s="90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315.02</v>
      </c>
      <c r="D5" s="6">
        <f>'表二一般公共预算支出表'!D5</f>
        <v>305.02</v>
      </c>
      <c r="E5" s="7">
        <f>'表二一般公共预算支出表'!E5</f>
        <v>10</v>
      </c>
      <c r="F5" s="5"/>
      <c r="G5" s="5"/>
      <c r="H5" s="5"/>
    </row>
    <row r="6" spans="1:8" ht="23.25" customHeight="1">
      <c r="A6" s="5">
        <f>'表二一般公共预算支出表'!A6</f>
        <v>20131</v>
      </c>
      <c r="B6" s="5" t="str">
        <f>'表二一般公共预算支出表'!B6</f>
        <v>党委办公厅（室）及相关机构事务</v>
      </c>
      <c r="C6" s="6">
        <f>'表二一般公共预算支出表'!C6</f>
        <v>315.02</v>
      </c>
      <c r="D6" s="6">
        <f>'表二一般公共预算支出表'!D6</f>
        <v>305.02</v>
      </c>
      <c r="E6" s="7">
        <f>'表二一般公共预算支出表'!E6</f>
        <v>10</v>
      </c>
      <c r="F6" s="5"/>
      <c r="G6" s="5"/>
      <c r="H6" s="5"/>
    </row>
    <row r="7" spans="1:8" ht="33" customHeight="1">
      <c r="A7" s="5">
        <f>'表二一般公共预算支出表'!A7</f>
        <v>2013101</v>
      </c>
      <c r="B7" s="8" t="str">
        <f>'表二一般公共预算支出表'!B7</f>
        <v>其他党委办公厅（室）及相关机构事务支出</v>
      </c>
      <c r="C7" s="6">
        <f>'表二一般公共预算支出表'!C7</f>
        <v>315.02</v>
      </c>
      <c r="D7" s="6">
        <f>'表二一般公共预算支出表'!D7</f>
        <v>305.02</v>
      </c>
      <c r="E7" s="7">
        <f>'表二一般公共预算支出表'!E7</f>
        <v>10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9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9"/>
      <c r="F9" s="5"/>
      <c r="G9" s="5"/>
      <c r="H9" s="5"/>
    </row>
    <row r="10" spans="1:8" ht="23.25" customHeight="1">
      <c r="A10" s="5"/>
      <c r="B10" s="5"/>
      <c r="C10" s="5"/>
      <c r="D10" s="5"/>
      <c r="E10" s="9"/>
      <c r="F10" s="5"/>
      <c r="G10" s="5"/>
      <c r="H10" s="5"/>
    </row>
    <row r="11" spans="1:8" ht="23.25" customHeight="1">
      <c r="A11" s="5"/>
      <c r="B11" s="5"/>
      <c r="C11" s="5"/>
      <c r="D11" s="5"/>
      <c r="E11" s="9"/>
      <c r="F11" s="5"/>
      <c r="G11" s="5"/>
      <c r="H11" s="5"/>
    </row>
    <row r="12" spans="1:8" ht="23.25" customHeight="1">
      <c r="A12" s="5"/>
      <c r="B12" s="5"/>
      <c r="C12" s="5"/>
      <c r="D12" s="5"/>
      <c r="E12" s="9"/>
      <c r="F12" s="5"/>
      <c r="G12" s="5"/>
      <c r="H12" s="5"/>
    </row>
    <row r="13" spans="1:8" ht="23.25" customHeight="1">
      <c r="A13" s="5"/>
      <c r="B13" s="5"/>
      <c r="C13" s="5"/>
      <c r="D13" s="5"/>
      <c r="E13" s="9"/>
      <c r="F13" s="5"/>
      <c r="G13" s="5"/>
      <c r="H13" s="5"/>
    </row>
    <row r="14" spans="1:8" ht="23.25" customHeight="1">
      <c r="A14" s="5"/>
      <c r="B14" s="5"/>
      <c r="C14" s="5"/>
      <c r="D14" s="5"/>
      <c r="E14" s="9"/>
      <c r="F14" s="5"/>
      <c r="G14" s="5"/>
      <c r="H14" s="5"/>
    </row>
    <row r="15" spans="1:8" ht="23.25" customHeight="1">
      <c r="A15" s="5"/>
      <c r="B15" s="5"/>
      <c r="C15" s="5"/>
      <c r="D15" s="5"/>
      <c r="E15" s="9"/>
      <c r="F15" s="5"/>
      <c r="G15" s="5"/>
      <c r="H15" s="5"/>
    </row>
    <row r="16" spans="1:8" ht="23.25" customHeight="1">
      <c r="A16" s="5"/>
      <c r="B16" s="5"/>
      <c r="C16" s="5"/>
      <c r="D16" s="5"/>
      <c r="E16" s="9"/>
      <c r="F16" s="5"/>
      <c r="G16" s="5"/>
      <c r="H16" s="5"/>
    </row>
    <row r="17" spans="1:8" ht="23.25" customHeight="1">
      <c r="A17" s="92" t="s">
        <v>129</v>
      </c>
      <c r="B17" s="92"/>
      <c r="C17" s="6">
        <f>C5</f>
        <v>315.02</v>
      </c>
      <c r="D17" s="6">
        <f>D5</f>
        <v>305.02</v>
      </c>
      <c r="E17" s="7">
        <f>E5</f>
        <v>10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2020-04-25T04:57:59Z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