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<sst xmlns="http://schemas.openxmlformats.org/spreadsheetml/2006/main" count="223" uniqueCount="136">
  <si>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</si>
  <si>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</si>
  <si>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</si>
  <si>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</si>
  <si>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</si>
  <si>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</si>
  <si>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</si>
  <si>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</si>
  <si>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</si>
  <si>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</si>
  <si>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</si>
  <si>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</si>
  <si>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</si>
  <si>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</si>
  <si>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</si>
  <si>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</si>
  <si>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</si>
  <si>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</si>
  <si>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</si>
  <si>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</si>
  <si>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</si>
  <si>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</si>
  <si>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</si>
  <si>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</si>
  <si>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</si>
  <si>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</si>
  <si>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</si>
  <si>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</si>
  <si>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</si>
  <si>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</si>
  <si>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</si>
  <si>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</si>
  <si>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</si>
  <si>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</si>
  <si>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基层医疗卫生机构</t>
  </si>
  <si>
    <t>乡镇卫生院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</si>
  <si>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</si>
  <si>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2019年加热萨乡卫生院年初预算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</si>
  <si>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</si>
  <si>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</si>
  <si>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</si>
  <si>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</si>
  <si>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</si>
  <si>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</si>
  <si>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</si>
  <si>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</si>
  <si>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</si>
  <si>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</si>
  <si>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</si>
  <si>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</si>
  <si>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</si>
  <si>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</si>
  <si>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</si>
  <si>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</si>
  <si>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</si>
  <si>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</si>
  <si>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</si>
  <si>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</si>
  <si>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</si>
  <si>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</si>
  <si>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</si>
  <si>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</si>
  <si>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</si>
  <si>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</si>
  <si>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</si>
  <si>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</si>
  <si>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</si>
  <si>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</si>
  <si>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</si>
  <si>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</si>
  <si>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</si>
  <si>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</si>
  <si>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</si>
  <si>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</si>
  <si>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</si>
  <si>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</si>
  <si>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</si>
  <si>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</si>
  <si>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</si>
  <si>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</si>
  <si>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</si>
  <si>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</si>
  <si>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</si>
  <si>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</si>
  <si>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</si>
  <si>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</si>
  <si>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</si>
  <si>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</si>
  <si>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</si>
  <si>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</si>
  <si>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</si>
  <si>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</si>
  <si>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</si>
  <si>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</si>
  <si>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</si>
  <si>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</si>
  <si>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</si>
  <si>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</si>
  <si>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</si>
  <si>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</si>
  <si>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本单位无政府性基金预算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</si>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</sst>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4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3" fillId="22" borderId="1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2" fillId="12" borderId="14" applyNumberFormat="0" applyAlignment="0" applyProtection="0">
      <alignment vertical="center"/>
    </xf>
    <xf numFmtId="0" fontId="39" fillId="36" borderId="17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5" fillId="7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opLeftCell="A4" workbookViewId="0">
      <selection activeCell="D8" sqref="D8"/>
    </sheetView>
  </sheetViews>
  <sheetFormatPr defaultColWidth="9" defaultRowHeight="14.4" outlineLevelCol="5"/>
  <cols>
    <col min="1" max="1" width="25.5" customWidth="1"/>
    <col min="2" max="2" width="20.1296296296296" customWidth="1"/>
    <col min="3" max="3" width="25.3796296296296" customWidth="1"/>
    <col min="4" max="4" width="16.3796296296296" customWidth="1"/>
    <col min="5" max="5" width="20.8796296296296" customWidth="1"/>
    <col min="6" max="6" width="23.75" customWidth="1"/>
  </cols>
  <sheetData>
    <row r="1" ht="38.25" customHeight="1" spans="1:6">
      <c r="A1" s="60" t="s">
        <v>0</v>
      </c>
      <c r="B1" s="60"/>
      <c r="C1" s="60"/>
      <c r="D1" s="60"/>
      <c r="E1" s="60"/>
      <c r="F1" s="60"/>
    </row>
    <row r="2" ht="18.15" spans="1:6">
      <c r="A2" s="61" t="s">
        <v>1</v>
      </c>
      <c r="B2" s="62"/>
      <c r="C2" s="62"/>
      <c r="D2" s="62"/>
      <c r="E2" s="63" t="s">
        <v>2</v>
      </c>
      <c r="F2" s="63"/>
    </row>
    <row r="3" ht="29.25" customHeight="1" spans="1:6">
      <c r="A3" s="64" t="s">
        <v>3</v>
      </c>
      <c r="B3" s="65"/>
      <c r="C3" s="64" t="s">
        <v>4</v>
      </c>
      <c r="D3" s="66"/>
      <c r="E3" s="66"/>
      <c r="F3" s="65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67" t="s">
        <v>8</v>
      </c>
      <c r="F4" s="67" t="s">
        <v>9</v>
      </c>
    </row>
    <row r="5" ht="33.75" customHeight="1" spans="1:6">
      <c r="A5" s="17" t="s">
        <v>10</v>
      </c>
      <c r="B5" s="16">
        <v>187.22</v>
      </c>
      <c r="C5" s="16" t="s">
        <v>11</v>
      </c>
      <c r="D5" s="16">
        <f>D8</f>
        <v>187.22</v>
      </c>
      <c r="E5" s="16">
        <f>E8</f>
        <v>187.22</v>
      </c>
      <c r="F5" s="16"/>
    </row>
    <row r="6" ht="33.75" customHeight="1" spans="1:6">
      <c r="A6" s="68" t="s">
        <v>12</v>
      </c>
      <c r="B6" s="16">
        <v>187.22</v>
      </c>
      <c r="C6" s="68" t="s">
        <v>13</v>
      </c>
      <c r="D6" s="16"/>
      <c r="E6" s="16"/>
      <c r="F6" s="16"/>
    </row>
    <row r="7" ht="33.75" customHeight="1" spans="1:6">
      <c r="A7" s="68" t="s">
        <v>14</v>
      </c>
      <c r="B7" s="16"/>
      <c r="C7" s="68" t="s">
        <v>15</v>
      </c>
      <c r="D7" s="16"/>
      <c r="E7" s="16"/>
      <c r="F7" s="16"/>
    </row>
    <row r="8" ht="33.75" customHeight="1" spans="1:6">
      <c r="A8" s="68"/>
      <c r="B8" s="16"/>
      <c r="C8" s="68" t="s">
        <v>16</v>
      </c>
      <c r="D8" s="16">
        <v>187.22</v>
      </c>
      <c r="E8" s="16">
        <v>187.22</v>
      </c>
      <c r="F8" s="16"/>
    </row>
    <row r="9" ht="33.75" customHeight="1" spans="1:6">
      <c r="A9" s="68" t="s">
        <v>17</v>
      </c>
      <c r="B9" s="16"/>
      <c r="C9" s="68" t="s">
        <v>18</v>
      </c>
      <c r="D9" s="16"/>
      <c r="E9" s="16"/>
      <c r="F9" s="16"/>
    </row>
    <row r="10" ht="33.75" customHeight="1" spans="1:6">
      <c r="A10" s="68" t="s">
        <v>12</v>
      </c>
      <c r="B10" s="16"/>
      <c r="C10" s="68" t="s">
        <v>19</v>
      </c>
      <c r="D10" s="16"/>
      <c r="E10" s="16"/>
      <c r="F10" s="16"/>
    </row>
    <row r="11" ht="33.75" customHeight="1" spans="1:6">
      <c r="A11" s="68" t="s">
        <v>14</v>
      </c>
      <c r="B11" s="16"/>
      <c r="C11" s="68" t="s">
        <v>19</v>
      </c>
      <c r="D11" s="16"/>
      <c r="E11" s="16"/>
      <c r="F11" s="16"/>
    </row>
    <row r="12" ht="33.75" customHeight="1" spans="1:6">
      <c r="A12" s="69"/>
      <c r="B12" s="16"/>
      <c r="C12" s="68"/>
      <c r="D12" s="16"/>
      <c r="E12" s="16"/>
      <c r="F12" s="16"/>
    </row>
    <row r="13" ht="33.75" customHeight="1" spans="1:6">
      <c r="A13" s="69"/>
      <c r="B13" s="16"/>
      <c r="C13" s="68" t="s">
        <v>20</v>
      </c>
      <c r="D13" s="16"/>
      <c r="E13" s="16"/>
      <c r="F13" s="16"/>
    </row>
    <row r="14" ht="33.75" customHeight="1" spans="1:6">
      <c r="A14" s="69"/>
      <c r="B14" s="16"/>
      <c r="C14" s="69"/>
      <c r="D14" s="16"/>
      <c r="E14" s="16"/>
      <c r="F14" s="16"/>
    </row>
    <row r="15" ht="33.75" customHeight="1" spans="1:6">
      <c r="A15" s="69" t="s">
        <v>21</v>
      </c>
      <c r="B15" s="16">
        <f>B5</f>
        <v>187.22</v>
      </c>
      <c r="C15" s="69" t="s">
        <v>22</v>
      </c>
      <c r="D15" s="16">
        <f>B5</f>
        <v>187.22</v>
      </c>
      <c r="E15" s="16">
        <f>B5</f>
        <v>187.22</v>
      </c>
      <c r="F15" s="16"/>
    </row>
    <row r="16" ht="22.2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5" sqref="D5"/>
    </sheetView>
  </sheetViews>
  <sheetFormatPr defaultColWidth="9" defaultRowHeight="14.4" outlineLevelCol="5"/>
  <cols>
    <col min="1" max="1" width="19.75" customWidth="1"/>
    <col min="2" max="2" width="15.5" customWidth="1"/>
    <col min="3" max="3" width="14" customWidth="1"/>
    <col min="4" max="4" width="13.6296296296296" customWidth="1"/>
    <col min="5" max="5" width="12.3796296296296" customWidth="1"/>
    <col min="6" max="6" width="12" customWidth="1"/>
  </cols>
  <sheetData>
    <row r="1" ht="36.6" customHeight="1" spans="1:6">
      <c r="A1" s="56"/>
      <c r="B1" s="3"/>
      <c r="C1" s="1" t="s">
        <v>23</v>
      </c>
      <c r="D1" s="3"/>
      <c r="E1" s="3"/>
      <c r="F1" s="3"/>
    </row>
    <row r="2" ht="16.9" customHeight="1" spans="1:6">
      <c r="A2" s="57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210</v>
      </c>
      <c r="B5" s="16" t="s">
        <v>33</v>
      </c>
      <c r="C5" s="16">
        <f>表一财政拨款收支总表!B5</f>
        <v>187.22</v>
      </c>
      <c r="D5" s="16">
        <v>187.22</v>
      </c>
      <c r="E5" s="16">
        <v>0</v>
      </c>
      <c r="F5" s="16"/>
    </row>
    <row r="6" ht="45" customHeight="1" spans="1:6">
      <c r="A6" s="16">
        <v>21003</v>
      </c>
      <c r="B6" s="16" t="s">
        <v>34</v>
      </c>
      <c r="C6" s="16">
        <f>表一财政拨款收支总表!B6</f>
        <v>187.22</v>
      </c>
      <c r="D6" s="16">
        <f>D5</f>
        <v>187.22</v>
      </c>
      <c r="E6" s="16">
        <f>E5</f>
        <v>0</v>
      </c>
      <c r="F6" s="16"/>
    </row>
    <row r="7" ht="45" customHeight="1" spans="1:6">
      <c r="A7" s="16">
        <v>2100302</v>
      </c>
      <c r="B7" s="16" t="s">
        <v>35</v>
      </c>
      <c r="C7" s="16">
        <f>C5</f>
        <v>187.22</v>
      </c>
      <c r="D7" s="16">
        <f>D5</f>
        <v>187.22</v>
      </c>
      <c r="E7" s="16">
        <f>E5</f>
        <v>0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16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187.22</v>
      </c>
      <c r="D11" s="16">
        <f>D5</f>
        <v>187.22</v>
      </c>
      <c r="E11" s="16">
        <f>E5</f>
        <v>0</v>
      </c>
      <c r="F11" s="16"/>
    </row>
    <row r="12" ht="15.6" spans="1:6">
      <c r="A12" s="58" t="s">
        <v>36</v>
      </c>
      <c r="B12" s="59"/>
      <c r="C12" s="59"/>
      <c r="D12" s="59"/>
      <c r="E12" s="59"/>
      <c r="F12" s="59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1"/>
  <sheetViews>
    <sheetView zoomScale="85" zoomScaleNormal="85" topLeftCell="A25" workbookViewId="0">
      <selection activeCell="H31" sqref="H31"/>
    </sheetView>
  </sheetViews>
  <sheetFormatPr defaultColWidth="9" defaultRowHeight="14.4"/>
  <cols>
    <col min="1" max="1" width="11" style="26" customWidth="1"/>
    <col min="2" max="2" width="11.5" style="26" customWidth="1"/>
    <col min="3" max="3" width="20" style="26" customWidth="1"/>
    <col min="4" max="4" width="18.3796296296296" style="26" customWidth="1"/>
    <col min="5" max="5" width="16.1296296296296" style="26" customWidth="1"/>
    <col min="6" max="6" width="21.6296296296296" style="26" customWidth="1"/>
    <col min="7" max="7" width="30.75" style="26" customWidth="1"/>
    <col min="8" max="8" width="17.6296296296296" style="26" customWidth="1"/>
    <col min="9" max="9" width="16.8796296296296" style="26" customWidth="1"/>
    <col min="10" max="10" width="14.6296296296296" style="26" customWidth="1"/>
    <col min="11" max="16384" width="9" style="26"/>
  </cols>
  <sheetData>
    <row r="1" ht="42.75" customHeight="1" spans="1:10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</row>
    <row r="2" ht="21.6" customHeight="1" spans="1:10">
      <c r="A2" s="28" t="s">
        <v>31</v>
      </c>
      <c r="B2" s="28"/>
      <c r="C2" s="28"/>
      <c r="D2" s="28"/>
      <c r="E2" s="28"/>
      <c r="F2" s="28"/>
      <c r="G2" s="28"/>
      <c r="H2" s="28"/>
      <c r="I2" s="28" t="s">
        <v>2</v>
      </c>
      <c r="J2" s="28"/>
    </row>
    <row r="3" ht="33" customHeight="1" spans="1:10">
      <c r="A3" s="29" t="s">
        <v>38</v>
      </c>
      <c r="B3" s="29"/>
      <c r="C3" s="29"/>
      <c r="D3" s="29"/>
      <c r="E3" s="29" t="s">
        <v>39</v>
      </c>
      <c r="F3" s="29"/>
      <c r="G3" s="29"/>
      <c r="H3" s="29"/>
      <c r="I3" s="29"/>
      <c r="J3" s="29" t="s">
        <v>27</v>
      </c>
    </row>
    <row r="4" ht="30.75" customHeight="1" spans="1:10">
      <c r="A4" s="29" t="s">
        <v>28</v>
      </c>
      <c r="B4" s="29"/>
      <c r="C4" s="29" t="s">
        <v>29</v>
      </c>
      <c r="D4" s="29" t="s">
        <v>7</v>
      </c>
      <c r="E4" s="29" t="s">
        <v>28</v>
      </c>
      <c r="F4" s="29"/>
      <c r="G4" s="29" t="s">
        <v>29</v>
      </c>
      <c r="H4" s="29" t="s">
        <v>40</v>
      </c>
      <c r="I4" s="29" t="s">
        <v>41</v>
      </c>
      <c r="J4" s="29"/>
    </row>
    <row r="5" ht="30.75" customHeight="1" spans="1:10">
      <c r="A5" s="30" t="s">
        <v>42</v>
      </c>
      <c r="B5" s="29" t="s">
        <v>43</v>
      </c>
      <c r="C5" s="29"/>
      <c r="D5" s="29"/>
      <c r="E5" s="29" t="s">
        <v>42</v>
      </c>
      <c r="F5" s="29" t="s">
        <v>43</v>
      </c>
      <c r="G5" s="29"/>
      <c r="H5" s="29"/>
      <c r="I5" s="29"/>
      <c r="J5" s="29"/>
    </row>
    <row r="6" ht="46.15" customHeight="1" spans="1:10">
      <c r="A6" s="31">
        <v>501</v>
      </c>
      <c r="B6" s="32"/>
      <c r="C6" s="33" t="s">
        <v>44</v>
      </c>
      <c r="D6" s="34">
        <f>H6</f>
        <v>171.85</v>
      </c>
      <c r="E6" s="33">
        <v>301</v>
      </c>
      <c r="F6" s="33"/>
      <c r="G6" s="33" t="s">
        <v>45</v>
      </c>
      <c r="H6" s="34">
        <f>SUM(H7:H17)</f>
        <v>171.85</v>
      </c>
      <c r="I6" s="53"/>
      <c r="J6" s="54"/>
    </row>
    <row r="7" ht="46.15" customHeight="1" spans="1:10">
      <c r="A7" s="31"/>
      <c r="B7" s="35" t="s">
        <v>46</v>
      </c>
      <c r="C7" s="33" t="s">
        <v>47</v>
      </c>
      <c r="D7" s="33">
        <f>SUM(H7:H9)</f>
        <v>121.61</v>
      </c>
      <c r="E7" s="33"/>
      <c r="F7" s="35" t="s">
        <v>46</v>
      </c>
      <c r="G7" s="33" t="s">
        <v>48</v>
      </c>
      <c r="H7" s="34">
        <v>22.66</v>
      </c>
      <c r="I7" s="53"/>
      <c r="J7" s="54"/>
    </row>
    <row r="8" ht="46.15" customHeight="1" spans="1:10">
      <c r="A8" s="31"/>
      <c r="B8" s="35"/>
      <c r="C8" s="33"/>
      <c r="D8" s="33"/>
      <c r="E8" s="33"/>
      <c r="F8" s="35" t="s">
        <v>49</v>
      </c>
      <c r="G8" s="33" t="s">
        <v>50</v>
      </c>
      <c r="H8" s="34">
        <v>90.84</v>
      </c>
      <c r="I8" s="53"/>
      <c r="J8" s="54"/>
    </row>
    <row r="9" ht="46.15" customHeight="1" spans="1:10">
      <c r="A9" s="31"/>
      <c r="B9" s="35"/>
      <c r="C9" s="33"/>
      <c r="D9" s="33"/>
      <c r="E9" s="33"/>
      <c r="F9" s="35" t="s">
        <v>51</v>
      </c>
      <c r="G9" s="33" t="s">
        <v>52</v>
      </c>
      <c r="H9" s="34">
        <v>8.11</v>
      </c>
      <c r="I9" s="53"/>
      <c r="J9" s="54"/>
    </row>
    <row r="10" ht="46.15" customHeight="1" spans="1:10">
      <c r="A10" s="31"/>
      <c r="B10" s="35" t="s">
        <v>49</v>
      </c>
      <c r="C10" s="33" t="s">
        <v>53</v>
      </c>
      <c r="D10" s="33">
        <f>SUM(H10:H13)</f>
        <v>30.51</v>
      </c>
      <c r="E10" s="33"/>
      <c r="F10" s="35" t="s">
        <v>54</v>
      </c>
      <c r="G10" s="33" t="s">
        <v>55</v>
      </c>
      <c r="H10" s="34">
        <v>17.07</v>
      </c>
      <c r="I10" s="53"/>
      <c r="J10" s="54"/>
    </row>
    <row r="11" ht="46.15" customHeight="1" spans="1:10">
      <c r="A11" s="31"/>
      <c r="B11" s="35"/>
      <c r="C11" s="33"/>
      <c r="D11" s="33"/>
      <c r="E11" s="33"/>
      <c r="F11" s="35" t="s">
        <v>56</v>
      </c>
      <c r="G11" s="33" t="s">
        <v>57</v>
      </c>
      <c r="H11" s="34">
        <v>8.53</v>
      </c>
      <c r="I11" s="53"/>
      <c r="J11" s="54"/>
    </row>
    <row r="12" ht="46.15" customHeight="1" spans="1:10">
      <c r="A12" s="31"/>
      <c r="B12" s="35"/>
      <c r="C12" s="33"/>
      <c r="D12" s="33"/>
      <c r="E12" s="33"/>
      <c r="F12" s="35" t="s">
        <v>58</v>
      </c>
      <c r="G12" s="36" t="s">
        <v>59</v>
      </c>
      <c r="H12" s="34">
        <v>3.2</v>
      </c>
      <c r="I12" s="53"/>
      <c r="J12" s="54"/>
    </row>
    <row r="13" ht="46.15" customHeight="1" spans="1:10">
      <c r="A13" s="31"/>
      <c r="B13" s="35"/>
      <c r="C13" s="33"/>
      <c r="D13" s="33"/>
      <c r="E13" s="33"/>
      <c r="F13" s="35" t="s">
        <v>60</v>
      </c>
      <c r="G13" s="33" t="s">
        <v>61</v>
      </c>
      <c r="H13" s="34">
        <v>1.71</v>
      </c>
      <c r="I13" s="53"/>
      <c r="J13" s="54"/>
    </row>
    <row r="14" ht="46.15" customHeight="1" spans="1:10">
      <c r="A14" s="37"/>
      <c r="B14" s="35" t="s">
        <v>51</v>
      </c>
      <c r="C14" s="33" t="s">
        <v>62</v>
      </c>
      <c r="D14" s="33">
        <f>H14</f>
        <v>15.43</v>
      </c>
      <c r="E14" s="33"/>
      <c r="F14" s="35">
        <v>13</v>
      </c>
      <c r="G14" s="33" t="s">
        <v>62</v>
      </c>
      <c r="H14" s="34">
        <v>15.43</v>
      </c>
      <c r="I14" s="53"/>
      <c r="J14" s="54"/>
    </row>
    <row r="15" ht="46.15" customHeight="1" spans="1:10">
      <c r="A15" s="38"/>
      <c r="B15" s="39" t="s">
        <v>63</v>
      </c>
      <c r="C15" s="40" t="s">
        <v>64</v>
      </c>
      <c r="D15" s="41">
        <f>SUM(H15:H17)</f>
        <v>4.3</v>
      </c>
      <c r="E15" s="41"/>
      <c r="F15" s="35" t="s">
        <v>63</v>
      </c>
      <c r="G15" s="33" t="s">
        <v>65</v>
      </c>
      <c r="H15" s="34">
        <v>4.3</v>
      </c>
      <c r="I15" s="53"/>
      <c r="J15" s="54"/>
    </row>
    <row r="16" ht="46.15" customHeight="1" spans="1:10">
      <c r="A16" s="42"/>
      <c r="B16" s="43"/>
      <c r="C16" s="44"/>
      <c r="D16" s="45"/>
      <c r="E16" s="45"/>
      <c r="F16" s="33">
        <v>99</v>
      </c>
      <c r="G16" s="46" t="s">
        <v>66</v>
      </c>
      <c r="H16" s="34">
        <v>0</v>
      </c>
      <c r="I16" s="53"/>
      <c r="J16" s="54"/>
    </row>
    <row r="17" ht="46.15" customHeight="1" spans="1:10">
      <c r="A17" s="47"/>
      <c r="B17" s="48"/>
      <c r="C17" s="49"/>
      <c r="D17" s="50"/>
      <c r="E17" s="50"/>
      <c r="F17" s="33">
        <v>99</v>
      </c>
      <c r="G17" s="33" t="s">
        <v>64</v>
      </c>
      <c r="H17" s="34">
        <v>0</v>
      </c>
      <c r="I17" s="53"/>
      <c r="J17" s="54"/>
    </row>
    <row r="18" ht="46.15" customHeight="1" spans="1:10">
      <c r="A18" s="42" t="s">
        <v>67</v>
      </c>
      <c r="B18" s="43"/>
      <c r="C18" s="44" t="s">
        <v>68</v>
      </c>
      <c r="D18" s="45">
        <f>I18</f>
        <v>14.47</v>
      </c>
      <c r="E18" s="45">
        <v>302</v>
      </c>
      <c r="F18" s="41"/>
      <c r="G18" s="44" t="s">
        <v>68</v>
      </c>
      <c r="H18" s="34"/>
      <c r="I18" s="34">
        <f>SUM(I19:I29)</f>
        <v>14.47</v>
      </c>
      <c r="J18" s="54"/>
    </row>
    <row r="19" ht="46.15" customHeight="1" spans="1:10">
      <c r="A19" s="42"/>
      <c r="B19" s="43" t="s">
        <v>69</v>
      </c>
      <c r="C19" s="44" t="s">
        <v>70</v>
      </c>
      <c r="D19" s="45">
        <f>SUM(I19:I29)</f>
        <v>14.47</v>
      </c>
      <c r="E19" s="45"/>
      <c r="F19" s="41">
        <v>1</v>
      </c>
      <c r="G19" s="33" t="s">
        <v>71</v>
      </c>
      <c r="H19" s="34"/>
      <c r="I19" s="34">
        <v>3.6</v>
      </c>
      <c r="J19" s="54"/>
    </row>
    <row r="20" ht="46.15" customHeight="1" spans="1:10">
      <c r="A20" s="42"/>
      <c r="B20" s="43"/>
      <c r="C20" s="44"/>
      <c r="D20" s="45"/>
      <c r="E20" s="45"/>
      <c r="F20" s="45">
        <v>2</v>
      </c>
      <c r="G20" s="33" t="s">
        <v>72</v>
      </c>
      <c r="H20" s="34"/>
      <c r="I20" s="34">
        <v>0.6</v>
      </c>
      <c r="J20" s="54"/>
    </row>
    <row r="21" ht="46.15" customHeight="1" spans="1:10">
      <c r="A21" s="42"/>
      <c r="B21" s="43"/>
      <c r="C21" s="44"/>
      <c r="D21" s="45"/>
      <c r="E21" s="45"/>
      <c r="F21" s="45">
        <v>7</v>
      </c>
      <c r="G21" s="33" t="s">
        <v>73</v>
      </c>
      <c r="H21" s="34"/>
      <c r="I21" s="34">
        <v>0.24</v>
      </c>
      <c r="J21" s="54"/>
    </row>
    <row r="22" ht="46.15" customHeight="1" spans="1:10">
      <c r="A22" s="42"/>
      <c r="B22" s="43"/>
      <c r="C22" s="44"/>
      <c r="D22" s="45"/>
      <c r="E22" s="45"/>
      <c r="F22" s="45">
        <v>11</v>
      </c>
      <c r="G22" s="33" t="s">
        <v>74</v>
      </c>
      <c r="H22" s="34"/>
      <c r="I22" s="34">
        <v>2.4</v>
      </c>
      <c r="J22" s="54"/>
    </row>
    <row r="23" ht="46.15" customHeight="1" spans="1:10">
      <c r="A23" s="42"/>
      <c r="B23" s="43"/>
      <c r="C23" s="44"/>
      <c r="D23" s="45"/>
      <c r="E23" s="45"/>
      <c r="F23" s="45">
        <v>13</v>
      </c>
      <c r="G23" s="33" t="s">
        <v>75</v>
      </c>
      <c r="H23" s="34"/>
      <c r="I23" s="34">
        <v>0</v>
      </c>
      <c r="J23" s="54"/>
    </row>
    <row r="24" ht="46.15" customHeight="1" spans="1:10">
      <c r="A24" s="42"/>
      <c r="B24" s="43"/>
      <c r="C24" s="44"/>
      <c r="D24" s="45"/>
      <c r="E24" s="45"/>
      <c r="F24" s="45">
        <v>16</v>
      </c>
      <c r="G24" s="33" t="s">
        <v>76</v>
      </c>
      <c r="H24" s="34"/>
      <c r="I24" s="34">
        <v>0.96</v>
      </c>
      <c r="J24" s="54"/>
    </row>
    <row r="25" ht="46.15" customHeight="1" spans="1:10">
      <c r="A25" s="42"/>
      <c r="B25" s="43"/>
      <c r="C25" s="44"/>
      <c r="D25" s="45"/>
      <c r="E25" s="45"/>
      <c r="F25" s="45">
        <v>17</v>
      </c>
      <c r="G25" s="33" t="s">
        <v>77</v>
      </c>
      <c r="H25" s="34"/>
      <c r="I25" s="34">
        <v>0.6</v>
      </c>
      <c r="J25" s="54"/>
    </row>
    <row r="26" ht="46.15" customHeight="1" spans="1:10">
      <c r="A26" s="42"/>
      <c r="B26" s="43"/>
      <c r="C26" s="44"/>
      <c r="D26" s="45"/>
      <c r="E26" s="45"/>
      <c r="F26" s="45">
        <v>28</v>
      </c>
      <c r="G26" s="33" t="s">
        <v>78</v>
      </c>
      <c r="H26" s="34"/>
      <c r="I26" s="34">
        <v>2.43</v>
      </c>
      <c r="J26" s="54"/>
    </row>
    <row r="27" ht="46.15" customHeight="1" spans="1:10">
      <c r="A27" s="42"/>
      <c r="B27" s="43"/>
      <c r="C27" s="44"/>
      <c r="D27" s="45"/>
      <c r="E27" s="45"/>
      <c r="F27" s="45">
        <v>29</v>
      </c>
      <c r="G27" s="51" t="s">
        <v>79</v>
      </c>
      <c r="H27" s="34"/>
      <c r="I27" s="34">
        <v>0.04</v>
      </c>
      <c r="J27" s="54"/>
    </row>
    <row r="28" ht="46.15" customHeight="1" spans="1:10">
      <c r="A28" s="42"/>
      <c r="B28" s="43"/>
      <c r="C28" s="44"/>
      <c r="D28" s="45"/>
      <c r="E28" s="45"/>
      <c r="F28" s="45">
        <v>31</v>
      </c>
      <c r="G28" s="33" t="s">
        <v>80</v>
      </c>
      <c r="H28" s="34"/>
      <c r="I28" s="34">
        <v>3</v>
      </c>
      <c r="J28" s="54"/>
    </row>
    <row r="29" ht="46.15" customHeight="1" spans="1:10">
      <c r="A29" s="47"/>
      <c r="B29" s="48"/>
      <c r="C29" s="49"/>
      <c r="D29" s="50"/>
      <c r="E29" s="50"/>
      <c r="F29" s="50">
        <v>99</v>
      </c>
      <c r="G29" s="33" t="s">
        <v>81</v>
      </c>
      <c r="H29" s="34"/>
      <c r="I29" s="34">
        <v>0.6</v>
      </c>
      <c r="J29" s="54"/>
    </row>
    <row r="30" ht="46.15" customHeight="1" spans="1:10">
      <c r="A30" s="47" t="s">
        <v>82</v>
      </c>
      <c r="B30" s="48" t="s">
        <v>63</v>
      </c>
      <c r="C30" s="49" t="s">
        <v>83</v>
      </c>
      <c r="D30" s="50">
        <f>I30</f>
        <v>0.9</v>
      </c>
      <c r="E30" s="50">
        <v>509</v>
      </c>
      <c r="F30" s="50">
        <v>99</v>
      </c>
      <c r="G30" s="33" t="s">
        <v>84</v>
      </c>
      <c r="H30" s="34"/>
      <c r="I30" s="34">
        <v>0.9</v>
      </c>
      <c r="J30" s="54"/>
    </row>
    <row r="31" ht="46.15" customHeight="1" spans="1:10">
      <c r="A31" s="52"/>
      <c r="B31" s="33" t="s">
        <v>7</v>
      </c>
      <c r="C31" s="33"/>
      <c r="D31" s="33">
        <f>SUM(D6,D18,D30)</f>
        <v>187.22</v>
      </c>
      <c r="E31" s="33"/>
      <c r="F31" s="33"/>
      <c r="G31" s="52"/>
      <c r="H31" s="51">
        <f>SUM(H6,I18,I30)</f>
        <v>187.22</v>
      </c>
      <c r="I31" s="51"/>
      <c r="J31" s="54"/>
    </row>
    <row r="32" spans="9:9">
      <c r="I32" s="55"/>
    </row>
    <row r="33" spans="9:9">
      <c r="I33" s="55"/>
    </row>
    <row r="34" spans="9:9">
      <c r="I34" s="55"/>
    </row>
    <row r="35" spans="9:9">
      <c r="I35" s="55"/>
    </row>
    <row r="36" spans="9:9">
      <c r="I36" s="55"/>
    </row>
    <row r="37" spans="9:9">
      <c r="I37" s="55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LVY65533:LWC65533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SHE65533:SHH65533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GEC65534:GED65534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MFU65534:MFV65534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SRA65534:SRB65534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LCC196603:LCL196603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LCK196604:LCL196604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RNM196605:RNP196605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FKK196606:FKL196606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RXI196606:RXJ196606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MPN196633:MPO196633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MPM196634:MPV196634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QKD196639:QKH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WVI196639:WVM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QTY262141:QUC262141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LCC327706:LCL327706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PQL327711:PQP3277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UYC393211:UYL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UYK393212:UYL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WLM393213:WLP393213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LM393242:WLV393242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IVF393247:IVJ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TUW458748:TUX458748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VRY458749:VSC458749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VHY458778:VIH458778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ILE458783:ILI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SRA524283:SRJ524283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OWS524285:OWW524285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VHY524285:VIB524285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JEW524286:JEX524286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PGO524286:PGP524286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VRU524286:VRV524286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EK524314:UET524314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RNM589819:RNV589819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RNU589820:RNV589820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OMS589821:OMV589821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UOK589821:UOO589821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NJJ589855:NJN5898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TUO589855:TUS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QKG655356:QKH655356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NTE655357:NTI655357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UEK655357:UEN655357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IBI655358:IBJ655358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ODA655358:ODB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UOG655358:UOH655358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RXJ655385:RXK655385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RXI655386:RXR655386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GOD655391:GOH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TBB655391:TBF655391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PGS720892:PGT720892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TKW720893:TLA720893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HHU720894:HHV720894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TUS720894:TUT720894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QTU720922:QUD720922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GEC720927:GEG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MFV720927:MFZ7209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SRA720927:SRE720927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OCW786427:ODF786427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ODE786428:ODF786428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GNY786429:GOB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MPQ786429:MPU786429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TAW786429:TAZ786429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GXU786430:GXV786430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MZM786430:MZN786430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TKS786430:TKT786430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PQH786457:PQI786457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PQG786458:PQP786458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FKP786463:FKT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MZI851963:MZR851963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SHI851965:SHM851965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MT851993:OMU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MS851994:ONB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LCH851999:LCL8519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VU917499:LWD917499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LWC917500:LWD917500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MC917501:LMG917501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RXI917501:RXL917501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NJF917529:NJG917529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NJE917530:NJN917530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KSG917535:KSK9175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QTZ917535:QUD917535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LCK983036:LCL983036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R4:FKR5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N4:FUN5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J4:GEJ5"/>
    <mergeCell ref="GEJ65534:GEJ65535"/>
    <mergeCell ref="GEJ131070:GEJ131071"/>
    <mergeCell ref="GEJ196606:GEJ196607"/>
    <mergeCell ref="GEJ262142:GEJ262143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F4:GOF5"/>
    <mergeCell ref="GOF65534:GOF65535"/>
    <mergeCell ref="GOF131070:GOF131071"/>
    <mergeCell ref="GOF196606:GOF196607"/>
    <mergeCell ref="GOF262142:GOF262143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YB4:GYB5"/>
    <mergeCell ref="GYB65534:GYB65535"/>
    <mergeCell ref="GYB131070:GYB131071"/>
    <mergeCell ref="GYB196606:GYB196607"/>
    <mergeCell ref="GYB262142:GYB262143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X4:HHX5"/>
    <mergeCell ref="HHX65534:HHX65535"/>
    <mergeCell ref="HHX131070:HHX131071"/>
    <mergeCell ref="HHX196606:HHX196607"/>
    <mergeCell ref="HHX262142:HHX262143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T4:HRT5"/>
    <mergeCell ref="HRT65534:HRT65535"/>
    <mergeCell ref="HRT131070:HRT131071"/>
    <mergeCell ref="HRT196606:HRT196607"/>
    <mergeCell ref="HRT262142:HRT262143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L655358:IBL65535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P4:IBP5"/>
    <mergeCell ref="IBP65534:IBP65535"/>
    <mergeCell ref="IBP131070:IBP131071"/>
    <mergeCell ref="IBP196606:IBP196607"/>
    <mergeCell ref="IBP262142:IBP262143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H655358:ILH65535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L4:ILL5"/>
    <mergeCell ref="ILL65534:ILL65535"/>
    <mergeCell ref="ILL131070:ILL131071"/>
    <mergeCell ref="ILL196606:ILL196607"/>
    <mergeCell ref="ILL262142:ILL262143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D655358:IVD65535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H4:IVH5"/>
    <mergeCell ref="IVH65534:IVH65535"/>
    <mergeCell ref="IVH131070:IVH131071"/>
    <mergeCell ref="IVH196606:IVH196607"/>
    <mergeCell ref="IVH262142:IVH262143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Z655358:JEZ65535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FD4:JFD5"/>
    <mergeCell ref="JFD65534:JFD65535"/>
    <mergeCell ref="JFD131070:JFD131071"/>
    <mergeCell ref="JFD196606:JFD196607"/>
    <mergeCell ref="JFD262142:JFD262143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V655358:JOV65535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Z4:JOZ5"/>
    <mergeCell ref="JOZ65534:JOZ65535"/>
    <mergeCell ref="JOZ131070:JOZ131071"/>
    <mergeCell ref="JOZ196606:JOZ196607"/>
    <mergeCell ref="JOZ262142:JOZ262143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R655358:JYR65535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V4:JYV5"/>
    <mergeCell ref="JYV65534:JYV65535"/>
    <mergeCell ref="JYV131070:JYV131071"/>
    <mergeCell ref="JYV196606:JYV196607"/>
    <mergeCell ref="JYV262142:JYV262143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N655358:KIN65535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R4:KIR5"/>
    <mergeCell ref="KIR65534:KIR65535"/>
    <mergeCell ref="KIR131070:KIR131071"/>
    <mergeCell ref="KIR196606:KIR196607"/>
    <mergeCell ref="KIR262142:KIR262143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J655358:KSJ65535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N4:KSN5"/>
    <mergeCell ref="KSN65534:KSN65535"/>
    <mergeCell ref="KSN131070:KSN131071"/>
    <mergeCell ref="KSN196606:KSN196607"/>
    <mergeCell ref="KSN262142:KSN262143"/>
    <mergeCell ref="KSN327678:KSN327679"/>
    <mergeCell ref="KSN393214:KSN393215"/>
    <mergeCell ref="KSN458750:KSN458751"/>
    <mergeCell ref="KSN524286:KSN524287"/>
    <mergeCell ref="KSN589822:KSN589823"/>
    <mergeCell ref="KSN655358:KSN655359"/>
    <mergeCell ref="KSN720894:KSN720895"/>
    <mergeCell ref="KSN786430:KSN786431"/>
    <mergeCell ref="KSN851966:KSN851967"/>
    <mergeCell ref="KSN917502:KSN917503"/>
    <mergeCell ref="KSN983038:KSN983039"/>
    <mergeCell ref="KSO4:KSO5"/>
    <mergeCell ref="KSO65534:KSO65535"/>
    <mergeCell ref="KSO131070:KSO131071"/>
    <mergeCell ref="KSO196606:KSO196607"/>
    <mergeCell ref="KSO262142:KSO262143"/>
    <mergeCell ref="KSO327678:KSO327679"/>
    <mergeCell ref="KSO393214:KSO393215"/>
    <mergeCell ref="KSO458750:KSO458751"/>
    <mergeCell ref="KSO524286:KSO524287"/>
    <mergeCell ref="KSO589822:KSO589823"/>
    <mergeCell ref="KSO655358:KSO655359"/>
    <mergeCell ref="KSO720894:KSO720895"/>
    <mergeCell ref="KSO786430:KSO786431"/>
    <mergeCell ref="KSO851966:KSO851967"/>
    <mergeCell ref="KSO917502:KSO917503"/>
    <mergeCell ref="KSO983038:KSO983039"/>
    <mergeCell ref="KSP3:KSP4"/>
    <mergeCell ref="KSP65533:KSP65534"/>
    <mergeCell ref="KSP131069:KSP131070"/>
    <mergeCell ref="KSP196605:KSP196606"/>
    <mergeCell ref="KSP262141:KSP262142"/>
    <mergeCell ref="KSP327677:KSP327678"/>
    <mergeCell ref="KSP393213:KSP393214"/>
    <mergeCell ref="KSP458749:KSP458750"/>
    <mergeCell ref="KSP524285:KSP524286"/>
    <mergeCell ref="KSP589821:KSP589822"/>
    <mergeCell ref="KSP655357:KSP655358"/>
    <mergeCell ref="KSP720893:KSP720894"/>
    <mergeCell ref="KSP786429:KSP786430"/>
    <mergeCell ref="KSP851965:KSP851966"/>
    <mergeCell ref="KSP917501:KSP917502"/>
    <mergeCell ref="KSP983037:KSP983038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F655358:LCF65535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J4:LCJ5"/>
    <mergeCell ref="LCJ65534:LCJ65535"/>
    <mergeCell ref="LCJ131070:LCJ131071"/>
    <mergeCell ref="LCJ196606:LCJ196607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B655358:LMB65535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F4:LMF5"/>
    <mergeCell ref="LMF65534:LMF65535"/>
    <mergeCell ref="LMF131070:LMF131071"/>
    <mergeCell ref="LMF196606:LMF196607"/>
    <mergeCell ref="LMF262142:LMF262143"/>
    <mergeCell ref="LMF327678:LMF327679"/>
    <mergeCell ref="LMF393214:LMF393215"/>
    <mergeCell ref="LMF458750:LMF458751"/>
    <mergeCell ref="LMF524286:LMF524287"/>
    <mergeCell ref="LMF589822:LMF589823"/>
    <mergeCell ref="LMF655358:LMF655359"/>
    <mergeCell ref="LMF720894:LMF720895"/>
    <mergeCell ref="LMF786430:LMF786431"/>
    <mergeCell ref="LMF851966:LMF851967"/>
    <mergeCell ref="LMF917502:LMF917503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X655358:LVX65535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WB4:LWB5"/>
    <mergeCell ref="LWB65534:LWB65535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T655358:MFT65535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X4:MFX5"/>
    <mergeCell ref="MFX65534:MFX65535"/>
    <mergeCell ref="MFX131070:MFX131071"/>
    <mergeCell ref="MFX196606:MFX196607"/>
    <mergeCell ref="MFX262142:MFX262143"/>
    <mergeCell ref="MFX327678:MFX327679"/>
    <mergeCell ref="MFX393214:MFX393215"/>
    <mergeCell ref="MFX458750:MFX458751"/>
    <mergeCell ref="MFX524286:MFX524287"/>
    <mergeCell ref="MFX589822:MFX589823"/>
    <mergeCell ref="MFX655358:MFX655359"/>
    <mergeCell ref="MFX720894:MFX720895"/>
    <mergeCell ref="MFX786430:MFX78643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P655358:MPP65535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T4:MPT5"/>
    <mergeCell ref="MPT65534:MPT65535"/>
    <mergeCell ref="MPT131070:MPT131071"/>
    <mergeCell ref="MPT196606:MPT196607"/>
    <mergeCell ref="MPT262142:MPT262143"/>
    <mergeCell ref="MPT327678:MPT327679"/>
    <mergeCell ref="MPT393214:MPT393215"/>
    <mergeCell ref="MPT458750:MPT458751"/>
    <mergeCell ref="MPT524286:MPT524287"/>
    <mergeCell ref="MPT589822:MPT589823"/>
    <mergeCell ref="MPT655358:MPT655359"/>
    <mergeCell ref="MPT720894:MPT720895"/>
    <mergeCell ref="MPT786430:MPT786431"/>
    <mergeCell ref="MPT851966:MPT851967"/>
    <mergeCell ref="MPT917502:MPT917503"/>
    <mergeCell ref="MPT983038:MPT983039"/>
    <mergeCell ref="MPU4:MPU5"/>
    <mergeCell ref="MPU65534:MPU65535"/>
    <mergeCell ref="MPU131070:MPU131071"/>
    <mergeCell ref="MPU196606:MPU196607"/>
    <mergeCell ref="MPU262142:MPU262143"/>
    <mergeCell ref="MPU327678:MPU327679"/>
    <mergeCell ref="MPU393214:MPU393215"/>
    <mergeCell ref="MPU458750:MPU458751"/>
    <mergeCell ref="MPU524286:MPU524287"/>
    <mergeCell ref="MPU589822:MPU589823"/>
    <mergeCell ref="MPU655358:MPU655359"/>
    <mergeCell ref="MPU720894:MPU720895"/>
    <mergeCell ref="MPU786430:MPU786431"/>
    <mergeCell ref="MPU851966:MPU851967"/>
    <mergeCell ref="MPU917502:MPU917503"/>
    <mergeCell ref="MPU983038:MPU983039"/>
    <mergeCell ref="MPV3:MPV4"/>
    <mergeCell ref="MPV65533:MPV65534"/>
    <mergeCell ref="MPV131069:MPV131070"/>
    <mergeCell ref="MPV196605:MPV196606"/>
    <mergeCell ref="MPV262141:MPV262142"/>
    <mergeCell ref="MPV327677:MPV327678"/>
    <mergeCell ref="MPV393213:MPV393214"/>
    <mergeCell ref="MPV458749:MPV458750"/>
    <mergeCell ref="MPV524285:MPV524286"/>
    <mergeCell ref="MPV589821:MPV589822"/>
    <mergeCell ref="MPV655357:MPV655358"/>
    <mergeCell ref="MPV720893:MPV720894"/>
    <mergeCell ref="MPV786429:MPV786430"/>
    <mergeCell ref="MPV851965:MPV851966"/>
    <mergeCell ref="MPV917501:MPV917502"/>
    <mergeCell ref="MPV983037:MPV983038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L655358:MZL65535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P4:MZP5"/>
    <mergeCell ref="MZP65534:MZP65535"/>
    <mergeCell ref="MZP131070:MZP131071"/>
    <mergeCell ref="MZP196606:MZP196607"/>
    <mergeCell ref="MZP262142:MZP262143"/>
    <mergeCell ref="MZP327678:MZP327679"/>
    <mergeCell ref="MZP393214:MZP393215"/>
    <mergeCell ref="MZP458750:MZP458751"/>
    <mergeCell ref="MZP524286:MZP524287"/>
    <mergeCell ref="MZP589822:MZP589823"/>
    <mergeCell ref="MZP655358:MZP655359"/>
    <mergeCell ref="MZP720894:MZP720895"/>
    <mergeCell ref="MZP786430:MZP786431"/>
    <mergeCell ref="MZP851966:MZP851967"/>
    <mergeCell ref="MZP917502:MZP917503"/>
    <mergeCell ref="MZP983038:MZP983039"/>
    <mergeCell ref="MZQ4:MZQ5"/>
    <mergeCell ref="MZQ65534:MZQ65535"/>
    <mergeCell ref="MZQ131070:MZQ131071"/>
    <mergeCell ref="MZQ196606:MZQ196607"/>
    <mergeCell ref="MZQ262142:MZQ262143"/>
    <mergeCell ref="MZQ327678:MZQ327679"/>
    <mergeCell ref="MZQ393214:MZQ393215"/>
    <mergeCell ref="MZQ458750:MZQ458751"/>
    <mergeCell ref="MZQ524286:MZQ524287"/>
    <mergeCell ref="MZQ589822:MZQ589823"/>
    <mergeCell ref="MZQ655358:MZQ655359"/>
    <mergeCell ref="MZQ720894:MZQ720895"/>
    <mergeCell ref="MZQ786430:MZQ786431"/>
    <mergeCell ref="MZQ851966:MZQ851967"/>
    <mergeCell ref="MZQ917502:MZQ917503"/>
    <mergeCell ref="MZQ983038:MZQ983039"/>
    <mergeCell ref="MZR3:MZR4"/>
    <mergeCell ref="MZR65533:MZR65534"/>
    <mergeCell ref="MZR131069:MZR131070"/>
    <mergeCell ref="MZR196605:MZR196606"/>
    <mergeCell ref="MZR262141:MZR262142"/>
    <mergeCell ref="MZR327677:MZR327678"/>
    <mergeCell ref="MZR393213:MZR393214"/>
    <mergeCell ref="MZR458749:MZR458750"/>
    <mergeCell ref="MZR524285:MZR524286"/>
    <mergeCell ref="MZR589821:MZR589822"/>
    <mergeCell ref="MZR655357:MZR655358"/>
    <mergeCell ref="MZR720893:MZR720894"/>
    <mergeCell ref="MZR786429:MZR786430"/>
    <mergeCell ref="MZR851965:MZR851966"/>
    <mergeCell ref="MZR917501:MZR917502"/>
    <mergeCell ref="MZR983037:MZR983038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H655358:NJH65535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L4:NJL5"/>
    <mergeCell ref="NJL65534:NJL65535"/>
    <mergeCell ref="NJL131070:NJL131071"/>
    <mergeCell ref="NJL196606:NJL196607"/>
    <mergeCell ref="NJL262142:NJL262143"/>
    <mergeCell ref="NJL327678:NJL327679"/>
    <mergeCell ref="NJL393214:NJL393215"/>
    <mergeCell ref="NJL458750:NJL458751"/>
    <mergeCell ref="NJL524286:NJL524287"/>
    <mergeCell ref="NJL589822:NJL589823"/>
    <mergeCell ref="NJL655358:NJL655359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D655358:NTD65535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H4:NTH5"/>
    <mergeCell ref="NTH65534:NTH65535"/>
    <mergeCell ref="NTH131070:NTH131071"/>
    <mergeCell ref="NTH196606:NTH196607"/>
    <mergeCell ref="NTH262142:NTH262143"/>
    <mergeCell ref="NTH327678:NTH327679"/>
    <mergeCell ref="NTH393214:NTH393215"/>
    <mergeCell ref="NTH458750:NTH458751"/>
    <mergeCell ref="NTH524286:NTH524287"/>
    <mergeCell ref="NTH589822:NTH589823"/>
    <mergeCell ref="NTH655358:NTH655359"/>
    <mergeCell ref="NTH720894:NTH720895"/>
    <mergeCell ref="NTH786430:NTH786431"/>
    <mergeCell ref="NTH851966:NTH851967"/>
    <mergeCell ref="NTH917502:NTH917503"/>
    <mergeCell ref="NTH983038:NTH983039"/>
    <mergeCell ref="NTI4:NTI5"/>
    <mergeCell ref="NTI65534:NTI65535"/>
    <mergeCell ref="NTI131070:NTI131071"/>
    <mergeCell ref="NTI196606:NTI196607"/>
    <mergeCell ref="NTI262142:NTI262143"/>
    <mergeCell ref="NTI327678:NTI327679"/>
    <mergeCell ref="NTI393214:NTI393215"/>
    <mergeCell ref="NTI458750:NTI458751"/>
    <mergeCell ref="NTI524286:NTI524287"/>
    <mergeCell ref="NTI589822:NTI589823"/>
    <mergeCell ref="NTI655358:NTI655359"/>
    <mergeCell ref="NTI720894:NTI720895"/>
    <mergeCell ref="NTI786430:NTI786431"/>
    <mergeCell ref="NTI851966:NTI851967"/>
    <mergeCell ref="NTI917502:NTI917503"/>
    <mergeCell ref="NTI983038:NTI983039"/>
    <mergeCell ref="NTJ3:NTJ4"/>
    <mergeCell ref="NTJ65533:NTJ65534"/>
    <mergeCell ref="NTJ131069:NTJ131070"/>
    <mergeCell ref="NTJ196605:NTJ196606"/>
    <mergeCell ref="NTJ262141:NTJ262142"/>
    <mergeCell ref="NTJ327677:NTJ327678"/>
    <mergeCell ref="NTJ393213:NTJ393214"/>
    <mergeCell ref="NTJ458749:NTJ458750"/>
    <mergeCell ref="NTJ524285:NTJ524286"/>
    <mergeCell ref="NTJ589821:NTJ589822"/>
    <mergeCell ref="NTJ655357:NTJ655358"/>
    <mergeCell ref="NTJ720893:NTJ720894"/>
    <mergeCell ref="NTJ786429:NTJ786430"/>
    <mergeCell ref="NTJ851965:NTJ851966"/>
    <mergeCell ref="NTJ917501:NTJ917502"/>
    <mergeCell ref="NTJ983037:NTJ983038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DD4:ODD5"/>
    <mergeCell ref="ODD65534:ODD65535"/>
    <mergeCell ref="ODD131070:ODD131071"/>
    <mergeCell ref="ODD196606:ODD196607"/>
    <mergeCell ref="ODD262142:ODD262143"/>
    <mergeCell ref="ODD327678:ODD327679"/>
    <mergeCell ref="ODD393214:ODD393215"/>
    <mergeCell ref="ODD458750:ODD458751"/>
    <mergeCell ref="ODD524286:ODD524287"/>
    <mergeCell ref="ODD589822:ODD589823"/>
    <mergeCell ref="ODD655358:ODD655359"/>
    <mergeCell ref="ODD720894:ODD720895"/>
    <mergeCell ref="ODD786430:ODD786431"/>
    <mergeCell ref="ODD851966:ODD851967"/>
    <mergeCell ref="ODD917502:ODD917503"/>
    <mergeCell ref="ODD983038:ODD983039"/>
    <mergeCell ref="ODE4:ODE5"/>
    <mergeCell ref="ODE65534:ODE65535"/>
    <mergeCell ref="ODE131070:ODE131071"/>
    <mergeCell ref="ODE196606:ODE196607"/>
    <mergeCell ref="ODE262142:ODE262143"/>
    <mergeCell ref="ODE327678:ODE327679"/>
    <mergeCell ref="ODE393214:ODE393215"/>
    <mergeCell ref="ODE458750:ODE458751"/>
    <mergeCell ref="ODE524286:ODE524287"/>
    <mergeCell ref="ODE589822:ODE589823"/>
    <mergeCell ref="ODE655358:ODE655359"/>
    <mergeCell ref="ODE720894:ODE720895"/>
    <mergeCell ref="ODE786430:ODE786431"/>
    <mergeCell ref="ODE851966:ODE851967"/>
    <mergeCell ref="ODE917502:ODE917503"/>
    <mergeCell ref="ODE983038:ODE983039"/>
    <mergeCell ref="ODF3:ODF4"/>
    <mergeCell ref="ODF65533:ODF65534"/>
    <mergeCell ref="ODF131069:ODF131070"/>
    <mergeCell ref="ODF196605:ODF196606"/>
    <mergeCell ref="ODF262141:ODF262142"/>
    <mergeCell ref="ODF327677:ODF327678"/>
    <mergeCell ref="ODF393213:ODF393214"/>
    <mergeCell ref="ODF458749:ODF458750"/>
    <mergeCell ref="ODF524285:ODF524286"/>
    <mergeCell ref="ODF589821:ODF589822"/>
    <mergeCell ref="ODF655357:ODF655358"/>
    <mergeCell ref="ODF720893:ODF720894"/>
    <mergeCell ref="ODF786429:ODF786430"/>
    <mergeCell ref="ODF851965:ODF851966"/>
    <mergeCell ref="ODF917501:ODF917502"/>
    <mergeCell ref="ODF983037:ODF983038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58:OMV65535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Z4:OMZ5"/>
    <mergeCell ref="OMZ65534:OMZ65535"/>
    <mergeCell ref="OMZ131070:OMZ131071"/>
    <mergeCell ref="OMZ196606:OMZ196607"/>
    <mergeCell ref="OMZ262142:OMZ262143"/>
    <mergeCell ref="OMZ327678:OMZ327679"/>
    <mergeCell ref="OMZ393214:OMZ393215"/>
    <mergeCell ref="OMZ458750:OMZ458751"/>
    <mergeCell ref="OMZ524286:OMZ524287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R655358:OWR65535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V4:OWV5"/>
    <mergeCell ref="OWV65534:OWV65535"/>
    <mergeCell ref="OWV131070:OWV131071"/>
    <mergeCell ref="OWV196606:OWV196607"/>
    <mergeCell ref="OWV262142:OWV262143"/>
    <mergeCell ref="OWV327678:OWV327679"/>
    <mergeCell ref="OWV393214:OWV393215"/>
    <mergeCell ref="OWV458750:OWV458751"/>
    <mergeCell ref="OWV524286:OWV524287"/>
    <mergeCell ref="OWV589822:OWV589823"/>
    <mergeCell ref="OWV655358:OWV655359"/>
    <mergeCell ref="OWV720894:OWV720895"/>
    <mergeCell ref="OWV786430:OWV786431"/>
    <mergeCell ref="OWV851966:OWV851967"/>
    <mergeCell ref="OWV917502:OWV917503"/>
    <mergeCell ref="OWV983038:OWV983039"/>
    <mergeCell ref="OWW4:OWW5"/>
    <mergeCell ref="OWW65534:OWW65535"/>
    <mergeCell ref="OWW131070:OWW131071"/>
    <mergeCell ref="OWW196606:OWW196607"/>
    <mergeCell ref="OWW262142:OWW262143"/>
    <mergeCell ref="OWW327678:OWW327679"/>
    <mergeCell ref="OWW393214:OWW393215"/>
    <mergeCell ref="OWW458750:OWW458751"/>
    <mergeCell ref="OWW524286:OWW524287"/>
    <mergeCell ref="OWW589822:OWW589823"/>
    <mergeCell ref="OWW655358:OWW655359"/>
    <mergeCell ref="OWW720894:OWW720895"/>
    <mergeCell ref="OWW786430:OWW786431"/>
    <mergeCell ref="OWW851966:OWW851967"/>
    <mergeCell ref="OWW917502:OWW917503"/>
    <mergeCell ref="OWW983038:OWW983039"/>
    <mergeCell ref="OWX3:OWX4"/>
    <mergeCell ref="OWX65533:OWX65534"/>
    <mergeCell ref="OWX131069:OWX131070"/>
    <mergeCell ref="OWX196605:OWX196606"/>
    <mergeCell ref="OWX262141:OWX262142"/>
    <mergeCell ref="OWX327677:OWX327678"/>
    <mergeCell ref="OWX393213:OWX393214"/>
    <mergeCell ref="OWX458749:OWX458750"/>
    <mergeCell ref="OWX524285:OWX524286"/>
    <mergeCell ref="OWX589821:OWX589822"/>
    <mergeCell ref="OWX655357:OWX655358"/>
    <mergeCell ref="OWX720893:OWX720894"/>
    <mergeCell ref="OWX786429:OWX786430"/>
    <mergeCell ref="OWX851965:OWX851966"/>
    <mergeCell ref="OWX917501:OWX917502"/>
    <mergeCell ref="OWX983037:OWX983038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N655358:PGN65535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R4:PGR5"/>
    <mergeCell ref="PGR65534:PGR65535"/>
    <mergeCell ref="PGR131070:PGR131071"/>
    <mergeCell ref="PGR196606:PGR196607"/>
    <mergeCell ref="PGR262142:PGR262143"/>
    <mergeCell ref="PGR327678:PGR327679"/>
    <mergeCell ref="PGR393214:PGR393215"/>
    <mergeCell ref="PGR458750:PGR458751"/>
    <mergeCell ref="PGR524286:PGR524287"/>
    <mergeCell ref="PGR589822:PGR589823"/>
    <mergeCell ref="PGR655358:PGR655359"/>
    <mergeCell ref="PGR720894:PGR720895"/>
    <mergeCell ref="PGR786430:PGR786431"/>
    <mergeCell ref="PGR851966:PGR851967"/>
    <mergeCell ref="PGR917502:PGR917503"/>
    <mergeCell ref="PGR983038:PGR983039"/>
    <mergeCell ref="PGS4:PGS5"/>
    <mergeCell ref="PGS65534:PGS65535"/>
    <mergeCell ref="PGS131070:PGS131071"/>
    <mergeCell ref="PGS196606:PGS196607"/>
    <mergeCell ref="PGS262142:PGS262143"/>
    <mergeCell ref="PGS327678:PGS327679"/>
    <mergeCell ref="PGS393214:PGS393215"/>
    <mergeCell ref="PGS458750:PGS458751"/>
    <mergeCell ref="PGS524286:PGS524287"/>
    <mergeCell ref="PGS589822:PGS589823"/>
    <mergeCell ref="PGS655358:PGS655359"/>
    <mergeCell ref="PGS720894:PGS720895"/>
    <mergeCell ref="PGS786430:PGS786431"/>
    <mergeCell ref="PGS851966:PGS851967"/>
    <mergeCell ref="PGS917502:PGS917503"/>
    <mergeCell ref="PGS983038:PGS983039"/>
    <mergeCell ref="PGT3:PGT4"/>
    <mergeCell ref="PGT65533:PGT65534"/>
    <mergeCell ref="PGT131069:PGT131070"/>
    <mergeCell ref="PGT196605:PGT196606"/>
    <mergeCell ref="PGT262141:PGT262142"/>
    <mergeCell ref="PGT327677:PGT327678"/>
    <mergeCell ref="PGT393213:PGT393214"/>
    <mergeCell ref="PGT458749:PGT458750"/>
    <mergeCell ref="PGT524285:PGT524286"/>
    <mergeCell ref="PGT589821:PGT589822"/>
    <mergeCell ref="PGT655357:PGT655358"/>
    <mergeCell ref="PGT720893:PGT720894"/>
    <mergeCell ref="PGT786429:PGT786430"/>
    <mergeCell ref="PGT851965:PGT851966"/>
    <mergeCell ref="PGT917501:PGT917502"/>
    <mergeCell ref="PGT983037:PGT983038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J655358:PQJ65535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N4:PQN5"/>
    <mergeCell ref="PQN65534:PQN65535"/>
    <mergeCell ref="PQN131070:PQN131071"/>
    <mergeCell ref="PQN196606:PQN196607"/>
    <mergeCell ref="PQN262142:PQN262143"/>
    <mergeCell ref="PQN327678:PQN327679"/>
    <mergeCell ref="PQN393214:PQN393215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F655358:QAF65535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J4:QAJ5"/>
    <mergeCell ref="QAJ65534:QAJ65535"/>
    <mergeCell ref="QAJ131070:QAJ131071"/>
    <mergeCell ref="QAJ196606:QAJ196607"/>
    <mergeCell ref="QAJ262142:QAJ262143"/>
    <mergeCell ref="QAJ327678:QAJ327679"/>
    <mergeCell ref="QAJ393214:QAJ393215"/>
    <mergeCell ref="QAJ458750:QAJ458751"/>
    <mergeCell ref="QAJ524286:QAJ524287"/>
    <mergeCell ref="QAJ589822:QAJ589823"/>
    <mergeCell ref="QAJ655358:QAJ655359"/>
    <mergeCell ref="QAJ720894:QAJ720895"/>
    <mergeCell ref="QAJ786430:QAJ786431"/>
    <mergeCell ref="QAJ851966:QAJ851967"/>
    <mergeCell ref="QAJ917502:QAJ917503"/>
    <mergeCell ref="QAJ983038:QAJ983039"/>
    <mergeCell ref="QAK4:QAK5"/>
    <mergeCell ref="QAK65534:QAK65535"/>
    <mergeCell ref="QAK131070:QAK131071"/>
    <mergeCell ref="QAK196606:QAK196607"/>
    <mergeCell ref="QAK262142:QAK262143"/>
    <mergeCell ref="QAK327678:QAK327679"/>
    <mergeCell ref="QAK393214:QAK393215"/>
    <mergeCell ref="QAK458750:QAK458751"/>
    <mergeCell ref="QAK524286:QAK524287"/>
    <mergeCell ref="QAK589822:QAK589823"/>
    <mergeCell ref="QAK655358:QAK655359"/>
    <mergeCell ref="QAK720894:QAK720895"/>
    <mergeCell ref="QAK786430:QAK786431"/>
    <mergeCell ref="QAK851966:QAK851967"/>
    <mergeCell ref="QAK917502:QAK917503"/>
    <mergeCell ref="QAK983038:QAK983039"/>
    <mergeCell ref="QAL3:QAL4"/>
    <mergeCell ref="QAL65533:QAL65534"/>
    <mergeCell ref="QAL131069:QAL131070"/>
    <mergeCell ref="QAL196605:QAL196606"/>
    <mergeCell ref="QAL262141:QAL262142"/>
    <mergeCell ref="QAL327677:QAL327678"/>
    <mergeCell ref="QAL393213:QAL393214"/>
    <mergeCell ref="QAL458749:QAL458750"/>
    <mergeCell ref="QAL524285:QAL524286"/>
    <mergeCell ref="QAL589821:QAL589822"/>
    <mergeCell ref="QAL655357:QAL655358"/>
    <mergeCell ref="QAL720893:QAL720894"/>
    <mergeCell ref="QAL786429:QAL786430"/>
    <mergeCell ref="QAL851965:QAL851966"/>
    <mergeCell ref="QAL917501:QAL917502"/>
    <mergeCell ref="QAL983037:QAL983038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B655358:QKB65535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F4:QKF5"/>
    <mergeCell ref="QKF65534:QKF65535"/>
    <mergeCell ref="QKF131070:QKF131071"/>
    <mergeCell ref="QKF196606:QKF196607"/>
    <mergeCell ref="QKF262142:QKF262143"/>
    <mergeCell ref="QKF327678:QKF327679"/>
    <mergeCell ref="QKF393214:QKF393215"/>
    <mergeCell ref="QKF458750:QKF458751"/>
    <mergeCell ref="QKF524286:QKF524287"/>
    <mergeCell ref="QKF589822:QKF589823"/>
    <mergeCell ref="QKF655358:QKF655359"/>
    <mergeCell ref="QKF720894:QKF720895"/>
    <mergeCell ref="QKF786430:QKF786431"/>
    <mergeCell ref="QKF851966:QKF851967"/>
    <mergeCell ref="QKF917502:QKF917503"/>
    <mergeCell ref="QKF983038:QKF983039"/>
    <mergeCell ref="QKG4:QKG5"/>
    <mergeCell ref="QKG65534:QKG65535"/>
    <mergeCell ref="QKG131070:QKG131071"/>
    <mergeCell ref="QKG196606:QKG196607"/>
    <mergeCell ref="QKG262142:QKG262143"/>
    <mergeCell ref="QKG327678:QKG327679"/>
    <mergeCell ref="QKG393214:QKG393215"/>
    <mergeCell ref="QKG458750:QKG458751"/>
    <mergeCell ref="QKG524286:QKG524287"/>
    <mergeCell ref="QKG589822:QKG589823"/>
    <mergeCell ref="QKG655358:QKG655359"/>
    <mergeCell ref="QKG720894:QKG720895"/>
    <mergeCell ref="QKG786430:QKG786431"/>
    <mergeCell ref="QKG851966:QKG851967"/>
    <mergeCell ref="QKG917502:QKG917503"/>
    <mergeCell ref="QKG983038:QKG983039"/>
    <mergeCell ref="QKH3:QKH4"/>
    <mergeCell ref="QKH65533:QKH65534"/>
    <mergeCell ref="QKH131069:QKH131070"/>
    <mergeCell ref="QKH196605:QKH196606"/>
    <mergeCell ref="QKH262141:QKH262142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X917502:QTX917503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UC4:QUC5"/>
    <mergeCell ref="QUC65534:QUC65535"/>
    <mergeCell ref="QUC131070:QUC131071"/>
    <mergeCell ref="QUC196606:QUC196607"/>
    <mergeCell ref="QUC262142:QUC262143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S917502:RDS917503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4:RDT720895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58:RNP655359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L655358:RXL65535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H655358:SHH65535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D655358:SRD65535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Z655358:TAZ65535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V655358:TKV65535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R655358:TUR65535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N655358:UEN65535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</mergeCells>
  <pageMargins left="0.699305555555556" right="0.699305555555556" top="0.75" bottom="0.75" header="0.3" footer="0.3"/>
  <pageSetup paperSize="9" scale="8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O6" sqref="O6"/>
    </sheetView>
  </sheetViews>
  <sheetFormatPr defaultColWidth="9" defaultRowHeight="14.4"/>
  <cols>
    <col min="1" max="18" width="6.87962962962963" customWidth="1"/>
  </cols>
  <sheetData>
    <row r="1" ht="30" customHeight="1" spans="1:18">
      <c r="A1" s="8" t="s">
        <v>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ht="49.15" customHeight="1" spans="1:18">
      <c r="A3" s="22" t="s">
        <v>86</v>
      </c>
      <c r="B3" s="22"/>
      <c r="C3" s="22"/>
      <c r="D3" s="22"/>
      <c r="E3" s="22"/>
      <c r="F3" s="22"/>
      <c r="G3" s="22" t="s">
        <v>87</v>
      </c>
      <c r="H3" s="22"/>
      <c r="I3" s="22"/>
      <c r="J3" s="22"/>
      <c r="K3" s="22"/>
      <c r="L3" s="22"/>
      <c r="M3" s="22" t="s">
        <v>88</v>
      </c>
      <c r="N3" s="22"/>
      <c r="O3" s="22"/>
      <c r="P3" s="22"/>
      <c r="Q3" s="22"/>
      <c r="R3" s="22"/>
    </row>
    <row r="4" ht="49.15" customHeight="1" spans="1:18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ht="43.5" customHeight="1" spans="1:18">
      <c r="A6" s="23">
        <f>B6+C6</f>
        <v>3.6</v>
      </c>
      <c r="B6" s="23">
        <v>0</v>
      </c>
      <c r="C6" s="23">
        <f>D6+E6+F6</f>
        <v>3.6</v>
      </c>
      <c r="D6" s="23">
        <v>0</v>
      </c>
      <c r="E6" s="23">
        <v>3</v>
      </c>
      <c r="F6" s="23">
        <v>0.6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f>N6+O6</f>
        <v>3.6</v>
      </c>
      <c r="N6" s="23">
        <v>0</v>
      </c>
      <c r="O6" s="23">
        <f>P6+Q6+R6</f>
        <v>3.6</v>
      </c>
      <c r="P6" s="23">
        <v>0</v>
      </c>
      <c r="Q6" s="23">
        <v>3</v>
      </c>
      <c r="R6" s="23">
        <v>0.6</v>
      </c>
    </row>
    <row r="7" ht="43.5" customHeight="1" spans="1:18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ht="43.5" customHeight="1" spans="1:18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ht="43.5" customHeight="1" spans="1:18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ht="43.5" customHeight="1" spans="1:18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ht="19.2" spans="1:12">
      <c r="A11" s="25" t="s">
        <v>93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ht="19.2" spans="1:12">
      <c r="A12" s="11" t="s">
        <v>94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H4" sqref="H4"/>
    </sheetView>
  </sheetViews>
  <sheetFormatPr defaultColWidth="9" defaultRowHeight="14.4" outlineLevelCol="6"/>
  <cols>
    <col min="1" max="1" width="15.5" customWidth="1"/>
    <col min="2" max="2" width="13.5" customWidth="1"/>
    <col min="3" max="3" width="14.8796296296296" customWidth="1"/>
    <col min="4" max="4" width="14.75" customWidth="1"/>
    <col min="5" max="5" width="12.25" customWidth="1"/>
    <col min="6" max="6" width="12.3796296296296" customWidth="1"/>
  </cols>
  <sheetData>
    <row r="1" ht="36" customHeight="1" spans="1:6">
      <c r="A1" s="8" t="s">
        <v>95</v>
      </c>
      <c r="B1" s="8"/>
      <c r="C1" s="8"/>
      <c r="D1" s="8"/>
      <c r="E1" s="8"/>
      <c r="F1" s="8"/>
    </row>
    <row r="2" ht="21" customHeight="1" spans="1:6">
      <c r="A2" s="18" t="s">
        <v>96</v>
      </c>
      <c r="E2" s="4" t="s">
        <v>2</v>
      </c>
      <c r="F2" s="4"/>
    </row>
    <row r="3" ht="40.5" customHeight="1" spans="1:6">
      <c r="A3" s="19" t="s">
        <v>28</v>
      </c>
      <c r="B3" s="19" t="s">
        <v>97</v>
      </c>
      <c r="C3" s="19" t="s">
        <v>98</v>
      </c>
      <c r="D3" s="19" t="s">
        <v>99</v>
      </c>
      <c r="E3" s="19"/>
      <c r="F3" s="19"/>
    </row>
    <row r="4" ht="31.5" customHeight="1" spans="1:7">
      <c r="A4" s="19"/>
      <c r="B4" s="19"/>
      <c r="C4" s="19"/>
      <c r="D4" s="19" t="s">
        <v>7</v>
      </c>
      <c r="E4" s="19" t="s">
        <v>31</v>
      </c>
      <c r="F4" s="19" t="s">
        <v>32</v>
      </c>
      <c r="G4" t="s">
        <v>100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6">
      <c r="A20" s="7" t="s">
        <v>7</v>
      </c>
      <c r="B20" s="7"/>
      <c r="C20" s="6"/>
      <c r="D20" s="6"/>
      <c r="E20" s="6"/>
      <c r="F20" s="6"/>
    </row>
    <row r="21" ht="19.2" spans="1:6">
      <c r="A21" s="11" t="s">
        <v>93</v>
      </c>
      <c r="B21" s="11"/>
      <c r="C21" s="11"/>
      <c r="D21" s="11"/>
      <c r="E21" s="11"/>
      <c r="F21" s="11"/>
    </row>
    <row r="22" ht="19.2" spans="1:6">
      <c r="A22" s="11" t="s">
        <v>101</v>
      </c>
      <c r="B22" s="11"/>
      <c r="C22" s="11"/>
      <c r="D22" s="11"/>
      <c r="E22" s="11"/>
      <c r="F22" s="11"/>
    </row>
  </sheetData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4" workbookViewId="0">
      <selection activeCell="B17" sqref="B17"/>
    </sheetView>
  </sheetViews>
  <sheetFormatPr defaultColWidth="9" defaultRowHeight="14.4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102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103</v>
      </c>
      <c r="B5" s="16">
        <v>187.22</v>
      </c>
      <c r="C5" s="17" t="s">
        <v>104</v>
      </c>
      <c r="D5" s="16"/>
    </row>
    <row r="6" ht="28.15" customHeight="1" spans="1:4">
      <c r="A6" s="17" t="s">
        <v>105</v>
      </c>
      <c r="B6" s="16"/>
      <c r="C6" s="17" t="s">
        <v>106</v>
      </c>
      <c r="D6" s="16"/>
    </row>
    <row r="7" ht="28.15" customHeight="1" spans="1:4">
      <c r="A7" s="17" t="s">
        <v>107</v>
      </c>
      <c r="B7" s="16"/>
      <c r="C7" s="17" t="s">
        <v>108</v>
      </c>
      <c r="D7" s="16"/>
    </row>
    <row r="8" ht="28.15" customHeight="1" spans="1:4">
      <c r="A8" s="17" t="s">
        <v>109</v>
      </c>
      <c r="B8" s="16"/>
      <c r="C8" s="17" t="s">
        <v>110</v>
      </c>
      <c r="D8" s="16"/>
    </row>
    <row r="9" ht="28.15" customHeight="1" spans="1:4">
      <c r="A9" s="17" t="s">
        <v>111</v>
      </c>
      <c r="B9" s="16"/>
      <c r="C9" s="17" t="s">
        <v>112</v>
      </c>
      <c r="D9" s="16"/>
    </row>
    <row r="10" ht="28.15" customHeight="1" spans="1:4">
      <c r="A10" s="16"/>
      <c r="B10" s="16"/>
      <c r="C10" s="17" t="s">
        <v>113</v>
      </c>
      <c r="D10" s="16"/>
    </row>
    <row r="11" ht="28.15" customHeight="1" spans="1:4">
      <c r="A11" s="16"/>
      <c r="B11" s="16"/>
      <c r="C11" s="17" t="s">
        <v>114</v>
      </c>
      <c r="D11" s="16">
        <v>187.22</v>
      </c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115</v>
      </c>
      <c r="B13" s="16">
        <v>187.22</v>
      </c>
      <c r="C13" s="16" t="s">
        <v>116</v>
      </c>
      <c r="D13" s="16">
        <v>187.22</v>
      </c>
    </row>
    <row r="14" ht="28.15" customHeight="1" spans="1:4">
      <c r="A14" s="17" t="s">
        <v>117</v>
      </c>
      <c r="B14" s="16"/>
      <c r="C14" s="16"/>
      <c r="D14" s="16"/>
    </row>
    <row r="15" ht="28.15" customHeight="1" spans="1:4">
      <c r="A15" s="17" t="s">
        <v>118</v>
      </c>
      <c r="B15" s="17"/>
      <c r="C15" s="17" t="s">
        <v>119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187.22</v>
      </c>
      <c r="C17" s="16" t="s">
        <v>22</v>
      </c>
      <c r="D17" s="16">
        <v>187.22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96296296296" customWidth="1"/>
    <col min="3" max="3" width="12.6296296296296" customWidth="1"/>
    <col min="5" max="5" width="10.6296296296296" customWidth="1"/>
    <col min="6" max="6" width="12.25" customWidth="1"/>
    <col min="10" max="10" width="9.87962962962963" customWidth="1"/>
    <col min="11" max="11" width="9.75" customWidth="1"/>
    <col min="12" max="12" width="11.3796296296296" customWidth="1"/>
  </cols>
  <sheetData>
    <row r="1" ht="44.25" customHeight="1" spans="1:12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121</v>
      </c>
      <c r="K2" s="12" t="s">
        <v>2</v>
      </c>
      <c r="L2" s="12"/>
    </row>
    <row r="3" ht="41.45" customHeight="1" spans="1:12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210</v>
      </c>
      <c r="B5" s="6" t="str">
        <f>表二一般公共预算支出表!B5</f>
        <v>卫生健康支出</v>
      </c>
      <c r="C5" s="7">
        <f>表二一般公共预算支出表!C5</f>
        <v>187.22</v>
      </c>
      <c r="D5" s="7"/>
      <c r="E5" s="7">
        <f>C5</f>
        <v>187.22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187.22</v>
      </c>
      <c r="D6" s="7"/>
      <c r="E6" s="7">
        <f>C6</f>
        <v>187.22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187.22</v>
      </c>
      <c r="D7" s="7"/>
      <c r="E7" s="7">
        <f>C7</f>
        <v>187.22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130</v>
      </c>
      <c r="B14" s="7"/>
      <c r="C14" s="7">
        <f>C5</f>
        <v>187.22</v>
      </c>
      <c r="D14" s="7"/>
      <c r="E14" s="7">
        <f>E5</f>
        <v>187.22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93</v>
      </c>
      <c r="B15" s="10"/>
      <c r="C15" s="10"/>
      <c r="D15" s="10"/>
      <c r="E15" s="10"/>
      <c r="F15" s="10"/>
    </row>
    <row r="16" customHeight="1" spans="1:6">
      <c r="A16" s="11" t="s">
        <v>131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topLeftCell="A3" workbookViewId="0">
      <selection activeCell="G22" sqref="G22"/>
    </sheetView>
  </sheetViews>
  <sheetFormatPr defaultColWidth="9" defaultRowHeight="14.4" outlineLevelCol="7"/>
  <cols>
    <col min="1" max="1" width="12.75" customWidth="1"/>
    <col min="2" max="2" width="19" customWidth="1"/>
    <col min="3" max="6" width="14.8796296296296" customWidth="1"/>
    <col min="7" max="7" width="17.5" customWidth="1"/>
    <col min="8" max="8" width="14.8796296296296" customWidth="1"/>
  </cols>
  <sheetData>
    <row r="1" ht="27" customHeight="1" spans="1:8">
      <c r="A1" s="1" t="s">
        <v>132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210</v>
      </c>
      <c r="B5" s="6" t="str">
        <f>表二一般公共预算支出表!B5</f>
        <v>卫生健康支出</v>
      </c>
      <c r="C5" s="7">
        <f>表二一般公共预算支出表!C5</f>
        <v>187.22</v>
      </c>
      <c r="D5" s="7">
        <f>表二一般公共预算支出表!D5</f>
        <v>187.22</v>
      </c>
      <c r="E5" s="7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187.22</v>
      </c>
      <c r="D6" s="7">
        <f>表二一般公共预算支出表!D6</f>
        <v>187.22</v>
      </c>
      <c r="E6" s="7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187.22</v>
      </c>
      <c r="D7" s="7">
        <f>表二一般公共预算支出表!D7</f>
        <v>187.22</v>
      </c>
      <c r="E7" s="7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130</v>
      </c>
      <c r="B17" s="7"/>
      <c r="C17" s="7">
        <f>C5</f>
        <v>187.22</v>
      </c>
      <c r="D17" s="7">
        <f>D5</f>
        <v>187.22</v>
      </c>
      <c r="E17" s="7">
        <f>E5</f>
        <v>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2020-05-06T08:58:03Z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